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Annex-B(State)" sheetId="1" r:id="rId1"/>
  </sheets>
  <externalReferences>
    <externalReference r:id="rId2"/>
  </externalReferences>
  <definedNames>
    <definedName name="_xlnm.Print_Area" localSheetId="0">'Annex-B(State)'!$A$1:$S$46</definedName>
  </definedNames>
  <calcPr calcId="125725"/>
</workbook>
</file>

<file path=xl/calcChain.xml><?xml version="1.0" encoding="utf-8"?>
<calcChain xmlns="http://schemas.openxmlformats.org/spreadsheetml/2006/main">
  <c r="S44" i="1"/>
  <c r="R44"/>
  <c r="Q44"/>
  <c r="P44"/>
  <c r="O44"/>
  <c r="N44"/>
  <c r="M44"/>
  <c r="L44"/>
  <c r="K44"/>
  <c r="J44"/>
  <c r="I44"/>
  <c r="H44"/>
  <c r="G44"/>
  <c r="F44"/>
  <c r="E44"/>
  <c r="D44"/>
  <c r="S43"/>
  <c r="R43"/>
  <c r="Q43"/>
  <c r="P43"/>
  <c r="O43"/>
  <c r="N43"/>
  <c r="M43"/>
  <c r="L43"/>
  <c r="K43"/>
  <c r="J43"/>
  <c r="I43"/>
  <c r="H43"/>
  <c r="G43"/>
  <c r="F43"/>
  <c r="E43"/>
  <c r="D43"/>
  <c r="S42"/>
  <c r="R42"/>
  <c r="Q42"/>
  <c r="P42"/>
  <c r="O42"/>
  <c r="N42"/>
  <c r="M42"/>
  <c r="L42"/>
  <c r="K42"/>
  <c r="J42"/>
  <c r="I42"/>
  <c r="H42"/>
  <c r="G42"/>
  <c r="F42"/>
  <c r="E42"/>
  <c r="D42"/>
  <c r="S41"/>
  <c r="R41"/>
  <c r="Q41"/>
  <c r="P41"/>
  <c r="O41"/>
  <c r="N41"/>
  <c r="M41"/>
  <c r="L41"/>
  <c r="K41"/>
  <c r="J41"/>
  <c r="I41"/>
  <c r="H41"/>
  <c r="G41"/>
  <c r="F41"/>
  <c r="E41"/>
  <c r="D41"/>
  <c r="S40"/>
  <c r="R40"/>
  <c r="Q40"/>
  <c r="P40"/>
  <c r="O40"/>
  <c r="N40"/>
  <c r="M40"/>
  <c r="L40"/>
  <c r="K40"/>
  <c r="J40"/>
  <c r="I40"/>
  <c r="H40"/>
  <c r="G40"/>
  <c r="F40"/>
  <c r="E40"/>
  <c r="D40"/>
  <c r="S39"/>
  <c r="R39"/>
  <c r="Q39"/>
  <c r="P39"/>
  <c r="O39"/>
  <c r="N39"/>
  <c r="M39"/>
  <c r="L39"/>
  <c r="K39"/>
  <c r="J39"/>
  <c r="I39"/>
  <c r="H39"/>
  <c r="G39"/>
  <c r="F39"/>
  <c r="E39"/>
  <c r="D39"/>
  <c r="S38"/>
  <c r="R38"/>
  <c r="Q38"/>
  <c r="P38"/>
  <c r="O38"/>
  <c r="N38"/>
  <c r="M38"/>
  <c r="L38"/>
  <c r="K38"/>
  <c r="J38"/>
  <c r="I38"/>
  <c r="H38"/>
  <c r="G38"/>
  <c r="F38"/>
  <c r="E38"/>
  <c r="D38"/>
  <c r="S37"/>
  <c r="R37"/>
  <c r="Q37"/>
  <c r="P37"/>
  <c r="O37"/>
  <c r="N37"/>
  <c r="M37"/>
  <c r="L37"/>
  <c r="K37"/>
  <c r="J37"/>
  <c r="I37"/>
  <c r="H37"/>
  <c r="G37"/>
  <c r="F37"/>
  <c r="E37"/>
  <c r="D37"/>
  <c r="S36"/>
  <c r="R36"/>
  <c r="Q36"/>
  <c r="P36"/>
  <c r="O36"/>
  <c r="N36"/>
  <c r="M36"/>
  <c r="L36"/>
  <c r="K36"/>
  <c r="J36"/>
  <c r="I36"/>
  <c r="H36"/>
  <c r="G36"/>
  <c r="F36"/>
  <c r="E36"/>
  <c r="D36"/>
  <c r="S35"/>
  <c r="R35"/>
  <c r="Q35"/>
  <c r="P35"/>
  <c r="O35"/>
  <c r="N35"/>
  <c r="M35"/>
  <c r="L35"/>
  <c r="K35"/>
  <c r="J35"/>
  <c r="I35"/>
  <c r="H35"/>
  <c r="G35"/>
  <c r="F35"/>
  <c r="E35"/>
  <c r="D35"/>
  <c r="S34"/>
  <c r="R34"/>
  <c r="Q34"/>
  <c r="P34"/>
  <c r="O34"/>
  <c r="N34"/>
  <c r="M34"/>
  <c r="L34"/>
  <c r="K34"/>
  <c r="J34"/>
  <c r="I34"/>
  <c r="H34"/>
  <c r="G34"/>
  <c r="F34"/>
  <c r="E34"/>
  <c r="D34"/>
  <c r="S33"/>
  <c r="R33"/>
  <c r="Q33"/>
  <c r="P33"/>
  <c r="O33"/>
  <c r="N33"/>
  <c r="M33"/>
  <c r="L33"/>
  <c r="K33"/>
  <c r="J33"/>
  <c r="I33"/>
  <c r="H33"/>
  <c r="G33"/>
  <c r="F33"/>
  <c r="E33"/>
  <c r="D33"/>
  <c r="S32"/>
  <c r="R32"/>
  <c r="Q32"/>
  <c r="P32"/>
  <c r="O32"/>
  <c r="N32"/>
  <c r="M32"/>
  <c r="L32"/>
  <c r="K32"/>
  <c r="J32"/>
  <c r="I32"/>
  <c r="H32"/>
  <c r="G32"/>
  <c r="F32"/>
  <c r="E32"/>
  <c r="D32"/>
  <c r="S31"/>
  <c r="R31"/>
  <c r="Q31"/>
  <c r="P31"/>
  <c r="O31"/>
  <c r="N31"/>
  <c r="M31"/>
  <c r="L31"/>
  <c r="K31"/>
  <c r="J31"/>
  <c r="I31"/>
  <c r="H31"/>
  <c r="G31"/>
  <c r="F31"/>
  <c r="E31"/>
  <c r="D31"/>
  <c r="S30"/>
  <c r="R30"/>
  <c r="Q30"/>
  <c r="P30"/>
  <c r="O30"/>
  <c r="N30"/>
  <c r="M30"/>
  <c r="L30"/>
  <c r="K30"/>
  <c r="J30"/>
  <c r="I30"/>
  <c r="H30"/>
  <c r="G30"/>
  <c r="F30"/>
  <c r="E30"/>
  <c r="D30"/>
  <c r="S29"/>
  <c r="R29"/>
  <c r="Q29"/>
  <c r="P29"/>
  <c r="O29"/>
  <c r="N29"/>
  <c r="M29"/>
  <c r="L29"/>
  <c r="K29"/>
  <c r="J29"/>
  <c r="I29"/>
  <c r="H29"/>
  <c r="G29"/>
  <c r="F29"/>
  <c r="E29"/>
  <c r="D29"/>
  <c r="S28"/>
  <c r="R28"/>
  <c r="Q28"/>
  <c r="P28"/>
  <c r="O28"/>
  <c r="N28"/>
  <c r="M28"/>
  <c r="L28"/>
  <c r="K28"/>
  <c r="J28"/>
  <c r="I28"/>
  <c r="H28"/>
  <c r="G28"/>
  <c r="F28"/>
  <c r="E28"/>
  <c r="D28"/>
  <c r="S27"/>
  <c r="R27"/>
  <c r="Q27"/>
  <c r="P27"/>
  <c r="O27"/>
  <c r="N27"/>
  <c r="M27"/>
  <c r="L27"/>
  <c r="K27"/>
  <c r="J27"/>
  <c r="I27"/>
  <c r="H27"/>
  <c r="G27"/>
  <c r="F27"/>
  <c r="E27"/>
  <c r="D27"/>
  <c r="S26"/>
  <c r="R26"/>
  <c r="Q26"/>
  <c r="P26"/>
  <c r="O26"/>
  <c r="N26"/>
  <c r="M26"/>
  <c r="L26"/>
  <c r="K26"/>
  <c r="J26"/>
  <c r="I26"/>
  <c r="H26"/>
  <c r="G26"/>
  <c r="F26"/>
  <c r="E26"/>
  <c r="D26"/>
  <c r="S25"/>
  <c r="R25"/>
  <c r="Q25"/>
  <c r="P25"/>
  <c r="O25"/>
  <c r="N25"/>
  <c r="M25"/>
  <c r="L25"/>
  <c r="K25"/>
  <c r="J25"/>
  <c r="I25"/>
  <c r="H25"/>
  <c r="G25"/>
  <c r="F25"/>
  <c r="E25"/>
  <c r="D25"/>
  <c r="S24"/>
  <c r="R24"/>
  <c r="Q24"/>
  <c r="P24"/>
  <c r="O24"/>
  <c r="N24"/>
  <c r="M24"/>
  <c r="L24"/>
  <c r="K24"/>
  <c r="J24"/>
  <c r="I24"/>
  <c r="H24"/>
  <c r="G24"/>
  <c r="F24"/>
  <c r="E24"/>
  <c r="D24"/>
  <c r="S23"/>
  <c r="R23"/>
  <c r="Q23"/>
  <c r="P23"/>
  <c r="O23"/>
  <c r="N23"/>
  <c r="M23"/>
  <c r="L23"/>
  <c r="K23"/>
  <c r="J23"/>
  <c r="I23"/>
  <c r="H23"/>
  <c r="G23"/>
  <c r="F23"/>
  <c r="E23"/>
  <c r="D23"/>
  <c r="S22"/>
  <c r="R22"/>
  <c r="Q22"/>
  <c r="P22"/>
  <c r="O22"/>
  <c r="N22"/>
  <c r="M22"/>
  <c r="L22"/>
  <c r="K22"/>
  <c r="J22"/>
  <c r="I22"/>
  <c r="H22"/>
  <c r="G22"/>
  <c r="F22"/>
  <c r="E22"/>
  <c r="D22"/>
  <c r="S21"/>
  <c r="R21"/>
  <c r="Q21"/>
  <c r="P21"/>
  <c r="O21"/>
  <c r="N21"/>
  <c r="M21"/>
  <c r="L21"/>
  <c r="K21"/>
  <c r="J21"/>
  <c r="I21"/>
  <c r="H21"/>
  <c r="G21"/>
  <c r="F21"/>
  <c r="E21"/>
  <c r="D21"/>
  <c r="S20"/>
  <c r="R20"/>
  <c r="Q20"/>
  <c r="P20"/>
  <c r="O20"/>
  <c r="N20"/>
  <c r="M20"/>
  <c r="L20"/>
  <c r="K20"/>
  <c r="J20"/>
  <c r="I20"/>
  <c r="H20"/>
  <c r="G20"/>
  <c r="F20"/>
  <c r="E20"/>
  <c r="D20"/>
  <c r="S19"/>
  <c r="R19"/>
  <c r="Q19"/>
  <c r="P19"/>
  <c r="O19"/>
  <c r="N19"/>
  <c r="M19"/>
  <c r="L19"/>
  <c r="K19"/>
  <c r="J19"/>
  <c r="I19"/>
  <c r="H19"/>
  <c r="G19"/>
  <c r="F19"/>
  <c r="E19"/>
  <c r="D19"/>
  <c r="S18"/>
  <c r="R18"/>
  <c r="Q18"/>
  <c r="P18"/>
  <c r="O18"/>
  <c r="N18"/>
  <c r="M18"/>
  <c r="L18"/>
  <c r="K18"/>
  <c r="J18"/>
  <c r="I18"/>
  <c r="H18"/>
  <c r="G18"/>
  <c r="F18"/>
  <c r="E18"/>
  <c r="D18"/>
  <c r="S17"/>
  <c r="R17"/>
  <c r="Q17"/>
  <c r="P17"/>
  <c r="O17"/>
  <c r="N17"/>
  <c r="M17"/>
  <c r="L17"/>
  <c r="K17"/>
  <c r="J17"/>
  <c r="I17"/>
  <c r="H17"/>
  <c r="G17"/>
  <c r="F17"/>
  <c r="E17"/>
  <c r="D17"/>
  <c r="S16"/>
  <c r="R16"/>
  <c r="Q16"/>
  <c r="P16"/>
  <c r="O16"/>
  <c r="N16"/>
  <c r="M16"/>
  <c r="L16"/>
  <c r="K16"/>
  <c r="J16"/>
  <c r="I16"/>
  <c r="H16"/>
  <c r="G16"/>
  <c r="F16"/>
  <c r="E16"/>
  <c r="D16"/>
  <c r="S15"/>
  <c r="R15"/>
  <c r="Q15"/>
  <c r="P15"/>
  <c r="O15"/>
  <c r="N15"/>
  <c r="M15"/>
  <c r="L15"/>
  <c r="K15"/>
  <c r="J15"/>
  <c r="I15"/>
  <c r="H15"/>
  <c r="G15"/>
  <c r="F15"/>
  <c r="E15"/>
  <c r="D15"/>
  <c r="S14"/>
  <c r="R14"/>
  <c r="Q14"/>
  <c r="P14"/>
  <c r="O14"/>
  <c r="N14"/>
  <c r="M14"/>
  <c r="L14"/>
  <c r="K14"/>
  <c r="J14"/>
  <c r="I14"/>
  <c r="H14"/>
  <c r="G14"/>
  <c r="F14"/>
  <c r="E14"/>
  <c r="D14"/>
  <c r="S13"/>
  <c r="R13"/>
  <c r="Q13"/>
  <c r="P13"/>
  <c r="O13"/>
  <c r="N13"/>
  <c r="M13"/>
  <c r="L13"/>
  <c r="K13"/>
  <c r="J13"/>
  <c r="I13"/>
  <c r="H13"/>
  <c r="G13"/>
  <c r="F13"/>
  <c r="E13"/>
  <c r="D13"/>
  <c r="S12"/>
  <c r="R12"/>
  <c r="Q12"/>
  <c r="P12"/>
  <c r="O12"/>
  <c r="N12"/>
  <c r="M12"/>
  <c r="L12"/>
  <c r="K12"/>
  <c r="J12"/>
  <c r="I12"/>
  <c r="H12"/>
  <c r="G12"/>
  <c r="F12"/>
  <c r="E12"/>
  <c r="D12"/>
  <c r="S11"/>
  <c r="R11"/>
  <c r="Q11"/>
  <c r="P11"/>
  <c r="O11"/>
  <c r="N11"/>
  <c r="M11"/>
  <c r="L11"/>
  <c r="K11"/>
  <c r="J11"/>
  <c r="I11"/>
  <c r="H11"/>
  <c r="G11"/>
  <c r="F11"/>
  <c r="E11"/>
  <c r="D11"/>
  <c r="S10"/>
  <c r="R10"/>
  <c r="R45" s="1"/>
  <c r="Q10"/>
  <c r="Q45" s="1"/>
  <c r="P10"/>
  <c r="P45" s="1"/>
  <c r="O10"/>
  <c r="N10"/>
  <c r="N45" s="1"/>
  <c r="M10"/>
  <c r="M45" s="1"/>
  <c r="L10"/>
  <c r="L45" s="1"/>
  <c r="K10"/>
  <c r="K45" s="1"/>
  <c r="J10"/>
  <c r="J45" s="1"/>
  <c r="I10"/>
  <c r="I45" s="1"/>
  <c r="H10"/>
  <c r="H45" s="1"/>
  <c r="G10"/>
  <c r="G45" s="1"/>
  <c r="F10"/>
  <c r="F45" s="1"/>
  <c r="E10"/>
  <c r="E45" s="1"/>
  <c r="D10"/>
  <c r="D45" s="1"/>
  <c r="O45" l="1"/>
  <c r="S45"/>
</calcChain>
</file>

<file path=xl/sharedStrings.xml><?xml version="1.0" encoding="utf-8"?>
<sst xmlns="http://schemas.openxmlformats.org/spreadsheetml/2006/main" count="71" uniqueCount="57">
  <si>
    <t>STATEMENT SHOWING PRIORITY SECTOR ADVANCES GRANTED TO THE MEMBERS OF SPECIFIED MINORITY COMMUNITIES</t>
  </si>
  <si>
    <t>VIS-A-VIS OVERALL PRIORITY SECTOR ADVANCE AS ON MARCH 2013</t>
  </si>
  <si>
    <t>BANK NAME  :  UCO Bank</t>
  </si>
  <si>
    <t xml:space="preserve">                        Bank Code  :  064</t>
  </si>
  <si>
    <t>No. of A/cs. :  ACTUALS</t>
  </si>
  <si>
    <t>PART "B" :  For All Districts in the Country</t>
  </si>
  <si>
    <t>( Amount :  Rupees in Lacs)</t>
  </si>
  <si>
    <t>Sl.  No.</t>
  </si>
  <si>
    <t>STATE / UT</t>
  </si>
  <si>
    <t>Code No.</t>
  </si>
  <si>
    <t>CHRISTIANS</t>
  </si>
  <si>
    <t>MUSLIMS</t>
  </si>
  <si>
    <t>BUDHISTS</t>
  </si>
  <si>
    <t>SIKHS</t>
  </si>
  <si>
    <t>ZOROAS - TRIANS</t>
  </si>
  <si>
    <t>TOTAL - A</t>
  </si>
  <si>
    <t>OTHERS - B</t>
  </si>
  <si>
    <t xml:space="preserve">TOTAL PRIORITY SECTOR ADVANCE </t>
  </si>
  <si>
    <t>No.</t>
  </si>
  <si>
    <t>Amt.</t>
  </si>
  <si>
    <t>Andaman</t>
  </si>
  <si>
    <t>Andhra Pradesh</t>
  </si>
  <si>
    <t>Arunachal Pradesh</t>
  </si>
  <si>
    <t>Assam</t>
  </si>
  <si>
    <t>Bihar</t>
  </si>
  <si>
    <t>Chandigarh-U T</t>
  </si>
  <si>
    <t>Chhatisgarh</t>
  </si>
  <si>
    <t>Dadra &amp; N.H.</t>
  </si>
  <si>
    <t>Daman &amp; Diu</t>
  </si>
  <si>
    <t>Delhi</t>
  </si>
  <si>
    <t>Goa</t>
  </si>
  <si>
    <t>Gujarat</t>
  </si>
  <si>
    <t>Haryana</t>
  </si>
  <si>
    <t>Himachal Pradesh</t>
  </si>
  <si>
    <t>Jharkhand</t>
  </si>
  <si>
    <t>Jammu &amp; Kashmir</t>
  </si>
  <si>
    <t>Karnataka</t>
  </si>
  <si>
    <t>Kerala</t>
  </si>
  <si>
    <t>Lakshadeep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</si>
  <si>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</si>
  <si>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</si>
  <si>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</si>
  <si>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</si>
  <si>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</si>
  <si>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</si>
  <si>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</si>
  <si>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Pondicherry</t>
  </si>
  <si>
    <t>Punjab*</t>
  </si>
  <si>
    <t>Rajasthan</t>
  </si>
  <si>
    <t>Sikkim</t>
  </si>
  <si>
    <t>Tamail Nadu</t>
  </si>
  <si>
    <t>Tripura</t>
  </si>
  <si>
    <t>Uttar Pradesh</t>
  </si>
  <si>
    <t>Uttaranchal</t>
  </si>
  <si>
    <t>West Bengal</t>
  </si>
  <si>
    <t>TOTAL</t>
  </si>
  <si>
    <t xml:space="preserve">* In Punjab : Sikh Community is taken under Minority </t>
  </si>
</sst>
</file>

<file path=xl/styles.xml><?xml version="1.0" encoding="utf-8"?>
<styleSheet xmlns="http://schemas.openxmlformats.org/spreadsheetml/2006/main">
  <fonts count="8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4" fillId="0" borderId="2" xfId="0" applyFont="1" applyBorder="1"/>
    <xf numFmtId="0" fontId="4" fillId="2" borderId="2" xfId="0" applyFont="1" applyFill="1" applyBorder="1"/>
    <xf numFmtId="0" fontId="4" fillId="0" borderId="2" xfId="0" applyFont="1" applyFill="1" applyBorder="1" applyAlignment="1">
      <alignment horizontal="center"/>
    </xf>
    <xf numFmtId="2" fontId="4" fillId="0" borderId="2" xfId="0" applyNumberFormat="1" applyFont="1" applyBorder="1"/>
    <xf numFmtId="0" fontId="1" fillId="0" borderId="0" xfId="0" applyFont="1"/>
    <xf numFmtId="0" fontId="5" fillId="0" borderId="2" xfId="0" applyFont="1" applyBorder="1"/>
    <xf numFmtId="0" fontId="5" fillId="2" borderId="2" xfId="0" applyFont="1" applyFill="1" applyBorder="1"/>
    <xf numFmtId="0" fontId="5" fillId="0" borderId="2" xfId="0" applyFont="1" applyBorder="1" applyAlignment="1">
      <alignment horizontal="center"/>
    </xf>
    <xf numFmtId="2" fontId="5" fillId="0" borderId="2" xfId="0" applyNumberFormat="1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0" borderId="9" xfId="0" applyFont="1" applyBorder="1" applyAlignment="1">
      <alignment horizontal="center"/>
    </xf>
    <xf numFmtId="2" fontId="2" fillId="0" borderId="0" xfId="0" applyNumberFormat="1" applyFont="1" applyBorder="1"/>
    <xf numFmtId="0" fontId="2" fillId="0" borderId="0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41" wrapText="1"/>
    </xf>
    <xf numFmtId="0" fontId="2" fillId="0" borderId="5" xfId="0" applyFont="1" applyBorder="1" applyAlignment="1">
      <alignment horizontal="center" vertical="center" textRotation="41" wrapText="1"/>
    </xf>
    <xf numFmtId="0" fontId="2" fillId="0" borderId="8" xfId="0" applyFont="1" applyBorder="1" applyAlignment="1">
      <alignment horizontal="center" vertical="center" textRotation="41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%20drive/Minority/minority-sep2010/Ministry/All%20Districts/Minority%20March-2013-Revise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nex-B ( Zone )"/>
      <sheetName val="Annex-B(State)"/>
      <sheetName val="Master March 2010"/>
      <sheetName val="Sheet1"/>
      <sheetName val="Sheet2"/>
      <sheetName val="Sheet3"/>
    </sheetNames>
    <sheetDataSet>
      <sheetData sheetId="0">
        <row r="49">
          <cell r="D49">
            <v>28360</v>
          </cell>
        </row>
      </sheetData>
      <sheetData sheetId="1"/>
      <sheetData sheetId="2">
        <row r="13">
          <cell r="D13">
            <v>258</v>
          </cell>
          <cell r="E13">
            <v>494</v>
          </cell>
          <cell r="F13">
            <v>5232</v>
          </cell>
          <cell r="G13">
            <v>8874</v>
          </cell>
          <cell r="H13">
            <v>0</v>
          </cell>
          <cell r="I13">
            <v>0</v>
          </cell>
          <cell r="J13">
            <v>2695</v>
          </cell>
          <cell r="K13">
            <v>5941</v>
          </cell>
          <cell r="L13">
            <v>0</v>
          </cell>
          <cell r="M13">
            <v>0</v>
          </cell>
          <cell r="N13">
            <v>8185</v>
          </cell>
          <cell r="O13">
            <v>15309</v>
          </cell>
          <cell r="P13">
            <v>84659</v>
          </cell>
          <cell r="Q13">
            <v>200718</v>
          </cell>
          <cell r="R13">
            <v>92844</v>
          </cell>
          <cell r="S13">
            <v>216027</v>
          </cell>
        </row>
        <row r="16">
          <cell r="D16">
            <v>74</v>
          </cell>
          <cell r="E16">
            <v>154</v>
          </cell>
          <cell r="F16">
            <v>382</v>
          </cell>
          <cell r="G16">
            <v>784</v>
          </cell>
          <cell r="H16">
            <v>36</v>
          </cell>
          <cell r="I16">
            <v>83</v>
          </cell>
          <cell r="J16">
            <v>330</v>
          </cell>
          <cell r="K16">
            <v>646</v>
          </cell>
          <cell r="L16">
            <v>0</v>
          </cell>
          <cell r="M16">
            <v>0</v>
          </cell>
          <cell r="N16">
            <v>822</v>
          </cell>
          <cell r="O16">
            <v>1667</v>
          </cell>
          <cell r="P16">
            <v>9500</v>
          </cell>
          <cell r="Q16">
            <v>22948.41</v>
          </cell>
          <cell r="R16">
            <v>10322</v>
          </cell>
          <cell r="S16">
            <v>24615.41</v>
          </cell>
        </row>
        <row r="20">
          <cell r="D20">
            <v>323</v>
          </cell>
          <cell r="E20">
            <v>792.56</v>
          </cell>
          <cell r="F20">
            <v>34528</v>
          </cell>
          <cell r="G20">
            <v>34977.61</v>
          </cell>
          <cell r="H20">
            <v>42</v>
          </cell>
          <cell r="I20">
            <v>67.05</v>
          </cell>
          <cell r="J20">
            <v>1791</v>
          </cell>
          <cell r="K20">
            <v>6413</v>
          </cell>
          <cell r="L20">
            <v>0</v>
          </cell>
          <cell r="M20">
            <v>0</v>
          </cell>
          <cell r="N20">
            <v>36684</v>
          </cell>
          <cell r="O20">
            <v>42250.22</v>
          </cell>
          <cell r="P20">
            <v>180183</v>
          </cell>
          <cell r="Q20">
            <v>141326.93</v>
          </cell>
          <cell r="R20">
            <v>216867</v>
          </cell>
          <cell r="S20">
            <v>183577.15</v>
          </cell>
        </row>
        <row r="22">
          <cell r="D22">
            <v>582</v>
          </cell>
          <cell r="E22">
            <v>1038.6199999999999</v>
          </cell>
          <cell r="F22">
            <v>775</v>
          </cell>
          <cell r="G22">
            <v>1255.7</v>
          </cell>
          <cell r="H22">
            <v>67</v>
          </cell>
          <cell r="I22">
            <v>73.900000000000006</v>
          </cell>
          <cell r="J22">
            <v>494</v>
          </cell>
          <cell r="K22">
            <v>1374.64</v>
          </cell>
          <cell r="L22">
            <v>0</v>
          </cell>
          <cell r="M22">
            <v>0</v>
          </cell>
          <cell r="N22">
            <v>1918</v>
          </cell>
          <cell r="O22">
            <v>3742.8599999999997</v>
          </cell>
          <cell r="P22">
            <v>17881</v>
          </cell>
          <cell r="Q22">
            <v>57547.34</v>
          </cell>
          <cell r="R22">
            <v>19799</v>
          </cell>
          <cell r="S22">
            <v>61290.2</v>
          </cell>
        </row>
        <row r="26">
          <cell r="D26">
            <v>713</v>
          </cell>
          <cell r="E26">
            <v>2058.4</v>
          </cell>
          <cell r="F26">
            <v>5741</v>
          </cell>
          <cell r="G26">
            <v>10166.43</v>
          </cell>
          <cell r="H26">
            <v>452</v>
          </cell>
          <cell r="I26">
            <v>1175.1199999999999</v>
          </cell>
          <cell r="J26">
            <v>775</v>
          </cell>
          <cell r="K26">
            <v>3349.89</v>
          </cell>
          <cell r="L26">
            <v>15</v>
          </cell>
          <cell r="M26">
            <v>51.21</v>
          </cell>
          <cell r="N26">
            <v>7696</v>
          </cell>
          <cell r="O26">
            <v>16801.05</v>
          </cell>
          <cell r="P26">
            <v>62357</v>
          </cell>
          <cell r="Q26">
            <v>168188.81</v>
          </cell>
          <cell r="R26">
            <v>70053</v>
          </cell>
          <cell r="S26">
            <v>184989.86</v>
          </cell>
        </row>
        <row r="27">
          <cell r="D27">
            <v>8</v>
          </cell>
          <cell r="E27">
            <v>14.37</v>
          </cell>
          <cell r="F27">
            <v>76</v>
          </cell>
          <cell r="G27">
            <v>81.349999999999994</v>
          </cell>
          <cell r="H27">
            <v>0</v>
          </cell>
          <cell r="I27">
            <v>0</v>
          </cell>
          <cell r="J27">
            <v>1657</v>
          </cell>
          <cell r="K27">
            <v>27483</v>
          </cell>
          <cell r="L27">
            <v>0</v>
          </cell>
          <cell r="M27">
            <v>0</v>
          </cell>
          <cell r="N27">
            <v>1741</v>
          </cell>
          <cell r="O27">
            <v>27578.720000000001</v>
          </cell>
          <cell r="P27">
            <v>11762</v>
          </cell>
          <cell r="Q27">
            <v>34604.5</v>
          </cell>
          <cell r="R27">
            <v>13503</v>
          </cell>
          <cell r="S27">
            <v>62183.22</v>
          </cell>
        </row>
        <row r="29">
          <cell r="D29">
            <v>4</v>
          </cell>
          <cell r="E29">
            <v>2</v>
          </cell>
          <cell r="F29">
            <v>18</v>
          </cell>
          <cell r="G29">
            <v>19</v>
          </cell>
          <cell r="H29">
            <v>0</v>
          </cell>
          <cell r="I29">
            <v>0</v>
          </cell>
          <cell r="J29">
            <v>565</v>
          </cell>
          <cell r="K29">
            <v>1380</v>
          </cell>
          <cell r="L29">
            <v>0</v>
          </cell>
          <cell r="M29">
            <v>0</v>
          </cell>
          <cell r="N29">
            <v>587</v>
          </cell>
          <cell r="O29">
            <v>1401</v>
          </cell>
          <cell r="P29">
            <v>1233</v>
          </cell>
          <cell r="Q29">
            <v>38372</v>
          </cell>
          <cell r="R29">
            <v>1820</v>
          </cell>
          <cell r="S29">
            <v>39773</v>
          </cell>
        </row>
        <row r="30">
          <cell r="D30">
            <v>224</v>
          </cell>
          <cell r="E30">
            <v>747.54</v>
          </cell>
          <cell r="F30">
            <v>745</v>
          </cell>
          <cell r="G30">
            <v>3019.08</v>
          </cell>
          <cell r="H30">
            <v>1</v>
          </cell>
          <cell r="I30">
            <v>5</v>
          </cell>
          <cell r="J30">
            <v>20925</v>
          </cell>
          <cell r="K30">
            <v>82692</v>
          </cell>
          <cell r="L30">
            <v>0</v>
          </cell>
          <cell r="M30">
            <v>0</v>
          </cell>
          <cell r="N30">
            <v>21895</v>
          </cell>
          <cell r="O30">
            <v>86463.62</v>
          </cell>
          <cell r="P30">
            <v>14282</v>
          </cell>
          <cell r="Q30">
            <v>76408.540000000008</v>
          </cell>
          <cell r="R30">
            <v>36177</v>
          </cell>
          <cell r="S30">
            <v>162872.16</v>
          </cell>
        </row>
        <row r="35">
          <cell r="D35">
            <v>69</v>
          </cell>
          <cell r="E35">
            <v>98</v>
          </cell>
          <cell r="F35">
            <v>828</v>
          </cell>
          <cell r="G35">
            <v>1568</v>
          </cell>
          <cell r="H35">
            <v>845</v>
          </cell>
          <cell r="I35">
            <v>1427</v>
          </cell>
          <cell r="J35">
            <v>1003</v>
          </cell>
          <cell r="K35">
            <v>1618</v>
          </cell>
          <cell r="L35">
            <v>0</v>
          </cell>
          <cell r="M35">
            <v>0</v>
          </cell>
          <cell r="N35">
            <v>2745</v>
          </cell>
          <cell r="O35">
            <v>4711</v>
          </cell>
          <cell r="P35">
            <v>55058</v>
          </cell>
          <cell r="Q35">
            <v>139867</v>
          </cell>
          <cell r="R35">
            <v>57803</v>
          </cell>
          <cell r="S35">
            <v>144578</v>
          </cell>
        </row>
        <row r="36">
          <cell r="D36">
            <v>225</v>
          </cell>
          <cell r="E36">
            <v>780</v>
          </cell>
          <cell r="F36">
            <v>1852</v>
          </cell>
          <cell r="G36">
            <v>7072</v>
          </cell>
          <cell r="H36">
            <v>15</v>
          </cell>
          <cell r="I36">
            <v>15</v>
          </cell>
          <cell r="J36">
            <v>123</v>
          </cell>
          <cell r="K36">
            <v>312</v>
          </cell>
          <cell r="L36">
            <v>0</v>
          </cell>
          <cell r="M36">
            <v>0</v>
          </cell>
          <cell r="N36">
            <v>2215</v>
          </cell>
          <cell r="O36">
            <v>8179</v>
          </cell>
          <cell r="P36">
            <v>17218</v>
          </cell>
          <cell r="Q36">
            <v>90234</v>
          </cell>
          <cell r="R36">
            <v>19433</v>
          </cell>
          <cell r="S36">
            <v>98413</v>
          </cell>
        </row>
        <row r="37">
          <cell r="D37">
            <v>136</v>
          </cell>
          <cell r="E37">
            <v>2956.75</v>
          </cell>
          <cell r="F37">
            <v>2733</v>
          </cell>
          <cell r="G37">
            <v>8511.23</v>
          </cell>
          <cell r="H37">
            <v>10</v>
          </cell>
          <cell r="I37">
            <v>70.56</v>
          </cell>
          <cell r="J37">
            <v>18</v>
          </cell>
          <cell r="K37">
            <v>188.49</v>
          </cell>
          <cell r="L37">
            <v>0</v>
          </cell>
          <cell r="M37">
            <v>0</v>
          </cell>
          <cell r="N37">
            <v>2897</v>
          </cell>
          <cell r="O37">
            <v>11727.029999999999</v>
          </cell>
          <cell r="P37">
            <v>25653</v>
          </cell>
          <cell r="Q37">
            <v>72410.36</v>
          </cell>
          <cell r="R37">
            <v>28550</v>
          </cell>
          <cell r="S37">
            <v>84137.39</v>
          </cell>
        </row>
        <row r="38">
          <cell r="D38">
            <v>2386</v>
          </cell>
          <cell r="E38">
            <v>4186.72</v>
          </cell>
          <cell r="F38">
            <v>6330</v>
          </cell>
          <cell r="G38">
            <v>14363.52</v>
          </cell>
          <cell r="H38">
            <v>0</v>
          </cell>
          <cell r="I38">
            <v>0</v>
          </cell>
          <cell r="J38">
            <v>72</v>
          </cell>
          <cell r="K38">
            <v>210.45</v>
          </cell>
          <cell r="L38">
            <v>0</v>
          </cell>
          <cell r="M38">
            <v>0</v>
          </cell>
          <cell r="N38">
            <v>8788</v>
          </cell>
          <cell r="O38">
            <v>18760.690000000002</v>
          </cell>
          <cell r="P38">
            <v>55917</v>
          </cell>
          <cell r="Q38">
            <v>230169.48</v>
          </cell>
          <cell r="R38">
            <v>64705</v>
          </cell>
          <cell r="S38">
            <v>248930.17</v>
          </cell>
        </row>
        <row r="39">
          <cell r="D39">
            <v>5893</v>
          </cell>
          <cell r="E39">
            <v>19401</v>
          </cell>
          <cell r="F39">
            <v>5047</v>
          </cell>
          <cell r="G39">
            <v>24212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10940</v>
          </cell>
          <cell r="O39">
            <v>43613</v>
          </cell>
          <cell r="P39">
            <v>28802</v>
          </cell>
          <cell r="Q39">
            <v>46303</v>
          </cell>
          <cell r="R39">
            <v>39742</v>
          </cell>
          <cell r="S39">
            <v>89916</v>
          </cell>
        </row>
        <row r="43">
          <cell r="D43">
            <v>5135</v>
          </cell>
          <cell r="E43">
            <v>4984</v>
          </cell>
          <cell r="F43">
            <v>19306</v>
          </cell>
          <cell r="G43">
            <v>7230</v>
          </cell>
          <cell r="H43">
            <v>14</v>
          </cell>
          <cell r="I43">
            <v>73</v>
          </cell>
          <cell r="J43">
            <v>1025</v>
          </cell>
          <cell r="K43">
            <v>3638</v>
          </cell>
          <cell r="L43">
            <v>0</v>
          </cell>
          <cell r="M43">
            <v>0</v>
          </cell>
          <cell r="N43">
            <v>25480</v>
          </cell>
          <cell r="O43">
            <v>15925</v>
          </cell>
          <cell r="P43">
            <v>243511</v>
          </cell>
          <cell r="Q43">
            <v>277456</v>
          </cell>
          <cell r="R43">
            <v>268991</v>
          </cell>
          <cell r="S43">
            <v>293381</v>
          </cell>
        </row>
        <row r="46">
          <cell r="D46">
            <v>5690</v>
          </cell>
          <cell r="E46">
            <v>14682.75</v>
          </cell>
          <cell r="F46">
            <v>10665</v>
          </cell>
          <cell r="G46">
            <v>22796.3</v>
          </cell>
          <cell r="H46">
            <v>17</v>
          </cell>
          <cell r="I46">
            <v>7.47</v>
          </cell>
          <cell r="J46">
            <v>3</v>
          </cell>
          <cell r="K46">
            <v>3.64</v>
          </cell>
          <cell r="L46">
            <v>4</v>
          </cell>
          <cell r="M46">
            <v>9.93</v>
          </cell>
          <cell r="N46">
            <v>16379</v>
          </cell>
          <cell r="O46">
            <v>37500.090000000004</v>
          </cell>
          <cell r="P46">
            <v>99554</v>
          </cell>
          <cell r="Q46">
            <v>201438.91</v>
          </cell>
          <cell r="R46">
            <v>115933</v>
          </cell>
          <cell r="S46">
            <v>238939</v>
          </cell>
        </row>
        <row r="47">
          <cell r="D47">
            <v>228</v>
          </cell>
          <cell r="E47">
            <v>1500</v>
          </cell>
          <cell r="F47">
            <v>178</v>
          </cell>
          <cell r="G47">
            <v>2806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406</v>
          </cell>
          <cell r="O47">
            <v>4306</v>
          </cell>
          <cell r="P47">
            <v>11172</v>
          </cell>
          <cell r="Q47">
            <v>23113</v>
          </cell>
          <cell r="R47">
            <v>11578</v>
          </cell>
          <cell r="S47">
            <v>27419</v>
          </cell>
        </row>
        <row r="48">
          <cell r="D48">
            <v>51</v>
          </cell>
          <cell r="E48">
            <v>101</v>
          </cell>
          <cell r="F48">
            <v>59</v>
          </cell>
          <cell r="G48">
            <v>17.59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110</v>
          </cell>
          <cell r="O48">
            <v>118.59</v>
          </cell>
          <cell r="P48">
            <v>1047</v>
          </cell>
          <cell r="Q48">
            <v>1983.76</v>
          </cell>
          <cell r="R48">
            <v>1157</v>
          </cell>
          <cell r="S48">
            <v>2102.35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3">
          <cell r="D53">
            <v>239</v>
          </cell>
          <cell r="E53">
            <v>2188.4700000000003</v>
          </cell>
          <cell r="F53">
            <v>1611</v>
          </cell>
          <cell r="G53">
            <v>5813.76</v>
          </cell>
          <cell r="H53">
            <v>876</v>
          </cell>
          <cell r="I53">
            <v>1175.8</v>
          </cell>
          <cell r="J53">
            <v>165</v>
          </cell>
          <cell r="K53">
            <v>902.38</v>
          </cell>
          <cell r="L53">
            <v>29</v>
          </cell>
          <cell r="M53">
            <v>126</v>
          </cell>
          <cell r="N53">
            <v>2920</v>
          </cell>
          <cell r="O53">
            <v>10206.41</v>
          </cell>
          <cell r="P53">
            <v>50639</v>
          </cell>
          <cell r="Q53">
            <v>259219.59</v>
          </cell>
          <cell r="R53">
            <v>53559</v>
          </cell>
          <cell r="S53">
            <v>269426</v>
          </cell>
        </row>
        <row r="54">
          <cell r="D54">
            <v>77</v>
          </cell>
          <cell r="E54">
            <v>149</v>
          </cell>
          <cell r="F54">
            <v>105</v>
          </cell>
          <cell r="G54">
            <v>341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182</v>
          </cell>
          <cell r="O54">
            <v>490</v>
          </cell>
          <cell r="P54">
            <v>315</v>
          </cell>
          <cell r="Q54">
            <v>5107</v>
          </cell>
          <cell r="R54">
            <v>497</v>
          </cell>
          <cell r="S54">
            <v>5597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60">
          <cell r="D60">
            <v>9</v>
          </cell>
          <cell r="E60">
            <v>7.71</v>
          </cell>
          <cell r="F60">
            <v>22631</v>
          </cell>
          <cell r="G60">
            <v>18849.900000000001</v>
          </cell>
          <cell r="H60">
            <v>0</v>
          </cell>
          <cell r="I60">
            <v>0</v>
          </cell>
          <cell r="J60">
            <v>49</v>
          </cell>
          <cell r="K60">
            <v>46.31</v>
          </cell>
          <cell r="L60">
            <v>0</v>
          </cell>
          <cell r="M60">
            <v>0</v>
          </cell>
          <cell r="N60">
            <v>22689</v>
          </cell>
          <cell r="O60">
            <v>18903.920000000002</v>
          </cell>
          <cell r="P60">
            <v>156182</v>
          </cell>
          <cell r="Q60">
            <v>135847.78</v>
          </cell>
          <cell r="R60">
            <v>178871</v>
          </cell>
          <cell r="S60">
            <v>154751.70000000001</v>
          </cell>
        </row>
        <row r="61">
          <cell r="D61">
            <v>1780</v>
          </cell>
          <cell r="E61">
            <v>1787</v>
          </cell>
          <cell r="F61">
            <v>2154</v>
          </cell>
          <cell r="G61">
            <v>3928</v>
          </cell>
          <cell r="H61">
            <v>0</v>
          </cell>
          <cell r="I61">
            <v>0</v>
          </cell>
          <cell r="J61">
            <v>239</v>
          </cell>
          <cell r="K61">
            <v>827</v>
          </cell>
          <cell r="L61">
            <v>0</v>
          </cell>
          <cell r="M61">
            <v>0</v>
          </cell>
          <cell r="N61">
            <v>4173</v>
          </cell>
          <cell r="O61">
            <v>6542</v>
          </cell>
          <cell r="P61">
            <v>23588</v>
          </cell>
          <cell r="Q61">
            <v>37284</v>
          </cell>
          <cell r="R61">
            <v>27761</v>
          </cell>
          <cell r="S61">
            <v>43826</v>
          </cell>
        </row>
        <row r="67">
          <cell r="D67">
            <v>1217</v>
          </cell>
          <cell r="E67">
            <v>1309</v>
          </cell>
          <cell r="F67">
            <v>45765</v>
          </cell>
          <cell r="G67">
            <v>72874.38</v>
          </cell>
          <cell r="H67">
            <v>42</v>
          </cell>
          <cell r="I67">
            <v>23</v>
          </cell>
          <cell r="J67">
            <v>1000</v>
          </cell>
          <cell r="K67">
            <v>8329</v>
          </cell>
          <cell r="L67">
            <v>0</v>
          </cell>
          <cell r="M67">
            <v>0</v>
          </cell>
          <cell r="N67">
            <v>48024</v>
          </cell>
          <cell r="O67">
            <v>82535.38</v>
          </cell>
          <cell r="P67">
            <v>117809</v>
          </cell>
          <cell r="Q67">
            <v>400350.6</v>
          </cell>
          <cell r="R67">
            <v>165833</v>
          </cell>
          <cell r="S67">
            <v>482885.98</v>
          </cell>
        </row>
        <row r="68">
          <cell r="D68">
            <v>69</v>
          </cell>
          <cell r="E68">
            <v>72.2</v>
          </cell>
          <cell r="F68">
            <v>0</v>
          </cell>
          <cell r="G68">
            <v>0</v>
          </cell>
          <cell r="H68">
            <v>221</v>
          </cell>
          <cell r="I68">
            <v>260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290</v>
          </cell>
          <cell r="O68">
            <v>332.2</v>
          </cell>
          <cell r="P68">
            <v>663</v>
          </cell>
          <cell r="Q68">
            <v>752.8</v>
          </cell>
          <cell r="R68">
            <v>953</v>
          </cell>
          <cell r="S68">
            <v>1085</v>
          </cell>
        </row>
        <row r="69">
          <cell r="D69">
            <v>58</v>
          </cell>
          <cell r="E69">
            <v>20.25</v>
          </cell>
          <cell r="F69">
            <v>101</v>
          </cell>
          <cell r="G69">
            <v>39.25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159</v>
          </cell>
          <cell r="O69">
            <v>59.5</v>
          </cell>
          <cell r="P69">
            <v>1045</v>
          </cell>
          <cell r="Q69">
            <v>3501.26</v>
          </cell>
          <cell r="R69">
            <v>1204</v>
          </cell>
          <cell r="S69">
            <v>3560.76</v>
          </cell>
        </row>
        <row r="70">
          <cell r="D70">
            <v>2040</v>
          </cell>
          <cell r="E70">
            <v>2568.56</v>
          </cell>
          <cell r="F70">
            <v>108</v>
          </cell>
          <cell r="G70">
            <v>31.12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2148</v>
          </cell>
          <cell r="O70">
            <v>2599.6799999999998</v>
          </cell>
          <cell r="P70">
            <v>578</v>
          </cell>
          <cell r="Q70">
            <v>934.52</v>
          </cell>
          <cell r="R70">
            <v>2726</v>
          </cell>
          <cell r="S70">
            <v>3534.2</v>
          </cell>
        </row>
        <row r="71">
          <cell r="D71">
            <v>936</v>
          </cell>
          <cell r="E71">
            <v>1458.23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936</v>
          </cell>
          <cell r="O71">
            <v>1458.23</v>
          </cell>
          <cell r="P71">
            <v>0</v>
          </cell>
          <cell r="Q71">
            <v>0</v>
          </cell>
          <cell r="R71">
            <v>936</v>
          </cell>
          <cell r="S71">
            <v>1458.23</v>
          </cell>
        </row>
        <row r="72">
          <cell r="D72">
            <v>34</v>
          </cell>
          <cell r="E72">
            <v>12.94</v>
          </cell>
          <cell r="F72">
            <v>1817</v>
          </cell>
          <cell r="G72">
            <v>521.52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1851</v>
          </cell>
          <cell r="O72">
            <v>534.46</v>
          </cell>
          <cell r="P72">
            <v>5244</v>
          </cell>
          <cell r="Q72">
            <v>12656.560000000001</v>
          </cell>
          <cell r="R72">
            <v>7095</v>
          </cell>
          <cell r="S72">
            <v>13191.02</v>
          </cell>
        </row>
        <row r="75">
          <cell r="D75">
            <v>2464</v>
          </cell>
          <cell r="E75">
            <v>585.54</v>
          </cell>
          <cell r="F75">
            <v>24794</v>
          </cell>
          <cell r="G75">
            <v>15145.6</v>
          </cell>
          <cell r="H75">
            <v>120</v>
          </cell>
          <cell r="I75">
            <v>160.47999999999999</v>
          </cell>
          <cell r="J75">
            <v>267</v>
          </cell>
          <cell r="K75">
            <v>1061.57</v>
          </cell>
          <cell r="L75">
            <v>0</v>
          </cell>
          <cell r="M75">
            <v>0</v>
          </cell>
          <cell r="N75">
            <v>27645</v>
          </cell>
          <cell r="O75">
            <v>16953.189999999999</v>
          </cell>
          <cell r="P75">
            <v>61051</v>
          </cell>
          <cell r="Q75">
            <v>98765.849999999991</v>
          </cell>
          <cell r="R75">
            <v>88696</v>
          </cell>
          <cell r="S75">
            <v>115719.03999999999</v>
          </cell>
        </row>
        <row r="76">
          <cell r="D76">
            <v>72</v>
          </cell>
          <cell r="E76">
            <v>176.44</v>
          </cell>
          <cell r="F76">
            <v>0</v>
          </cell>
          <cell r="G76">
            <v>0</v>
          </cell>
          <cell r="H76">
            <v>159</v>
          </cell>
          <cell r="I76">
            <v>570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231</v>
          </cell>
          <cell r="O76">
            <v>746.44</v>
          </cell>
          <cell r="P76">
            <v>3597</v>
          </cell>
          <cell r="Q76">
            <v>7113.07</v>
          </cell>
          <cell r="R76">
            <v>3828</v>
          </cell>
          <cell r="S76">
            <v>7859.51</v>
          </cell>
        </row>
        <row r="77">
          <cell r="D77">
            <v>1440</v>
          </cell>
          <cell r="E77">
            <v>2692.44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1440</v>
          </cell>
          <cell r="O77">
            <v>2692.44</v>
          </cell>
          <cell r="P77">
            <v>879</v>
          </cell>
          <cell r="Q77">
            <v>131.21000000000004</v>
          </cell>
          <cell r="R77">
            <v>2319</v>
          </cell>
          <cell r="S77">
            <v>2823.65</v>
          </cell>
        </row>
        <row r="78">
          <cell r="D78">
            <v>190</v>
          </cell>
          <cell r="E78">
            <v>1887.54</v>
          </cell>
          <cell r="F78">
            <v>1746</v>
          </cell>
          <cell r="G78">
            <v>16765.400000000001</v>
          </cell>
          <cell r="H78">
            <v>333</v>
          </cell>
          <cell r="I78">
            <v>3183.4</v>
          </cell>
          <cell r="J78">
            <v>1890</v>
          </cell>
          <cell r="K78">
            <v>18194.939999999999</v>
          </cell>
          <cell r="L78">
            <v>0</v>
          </cell>
          <cell r="M78">
            <v>0</v>
          </cell>
          <cell r="N78">
            <v>4159</v>
          </cell>
          <cell r="O78">
            <v>40031.279999999999</v>
          </cell>
          <cell r="P78">
            <v>5440</v>
          </cell>
          <cell r="Q78">
            <v>183646.72</v>
          </cell>
          <cell r="R78">
            <v>9599</v>
          </cell>
          <cell r="S78">
            <v>223678</v>
          </cell>
        </row>
        <row r="79">
          <cell r="D79">
            <v>0</v>
          </cell>
          <cell r="E79">
            <v>0</v>
          </cell>
          <cell r="F79">
            <v>498</v>
          </cell>
          <cell r="G79">
            <v>1185</v>
          </cell>
          <cell r="H79">
            <v>0</v>
          </cell>
          <cell r="I79">
            <v>0</v>
          </cell>
          <cell r="J79">
            <v>110</v>
          </cell>
          <cell r="K79">
            <v>265</v>
          </cell>
          <cell r="L79">
            <v>0</v>
          </cell>
          <cell r="M79">
            <v>0</v>
          </cell>
          <cell r="N79">
            <v>608</v>
          </cell>
          <cell r="O79">
            <v>1450</v>
          </cell>
          <cell r="P79">
            <v>1512</v>
          </cell>
          <cell r="Q79">
            <v>2200</v>
          </cell>
          <cell r="R79">
            <v>2120</v>
          </cell>
          <cell r="S79">
            <v>3650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6"/>
  <sheetViews>
    <sheetView tabSelected="1" view="pageBreakPreview" topLeftCell="F1" zoomScale="80" zoomScaleNormal="85" zoomScaleSheetLayoutView="80" workbookViewId="0">
      <selection activeCell="J54" sqref="J54"/>
    </sheetView>
  </sheetViews>
  <sheetFormatPr defaultRowHeight="12.75"/>
  <cols>
    <col min="1" max="1" width="3.85546875" customWidth="1"/>
    <col min="2" max="2" width="30.28515625" customWidth="1"/>
    <col min="3" max="3" width="7.7109375" style="2" customWidth="1"/>
    <col min="4" max="4" width="11.5703125" bestFit="1" customWidth="1"/>
    <col min="5" max="5" width="12.7109375" bestFit="1" customWidth="1"/>
    <col min="6" max="6" width="15.7109375" customWidth="1"/>
    <col min="7" max="7" width="12.7109375" bestFit="1" customWidth="1"/>
    <col min="8" max="8" width="11.5703125" bestFit="1" customWidth="1"/>
    <col min="9" max="9" width="12.7109375" bestFit="1" customWidth="1"/>
    <col min="10" max="10" width="11.5703125" bestFit="1" customWidth="1"/>
    <col min="11" max="11" width="13.7109375" bestFit="1" customWidth="1"/>
    <col min="12" max="12" width="9" customWidth="1"/>
    <col min="13" max="13" width="9.28515625" customWidth="1"/>
    <col min="14" max="14" width="11.5703125" bestFit="1" customWidth="1"/>
    <col min="15" max="15" width="16.5703125" bestFit="1" customWidth="1"/>
    <col min="16" max="16" width="14.85546875" customWidth="1"/>
    <col min="17" max="17" width="15.5703125" customWidth="1"/>
    <col min="18" max="18" width="13" bestFit="1" customWidth="1"/>
    <col min="19" max="19" width="15" bestFit="1" customWidth="1"/>
  </cols>
  <sheetData>
    <row r="1" spans="1:19" ht="18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8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9.75" customHeight="1"/>
    <row r="4" spans="1:19">
      <c r="A4" s="3" t="s">
        <v>2</v>
      </c>
      <c r="B4" s="3"/>
      <c r="C4" s="1"/>
      <c r="D4" s="3"/>
      <c r="E4" s="3"/>
      <c r="F4" s="3" t="s">
        <v>3</v>
      </c>
      <c r="G4" s="3"/>
      <c r="H4" s="3"/>
      <c r="I4" s="3"/>
      <c r="J4" s="3"/>
      <c r="Q4" s="3" t="s">
        <v>4</v>
      </c>
      <c r="R4" s="3"/>
      <c r="S4" s="3"/>
    </row>
    <row r="5" spans="1:19" s="3" customFormat="1" ht="21" customHeight="1">
      <c r="A5" s="3" t="s">
        <v>5</v>
      </c>
      <c r="C5" s="1"/>
      <c r="Q5" s="3" t="s">
        <v>6</v>
      </c>
    </row>
    <row r="6" spans="1:19">
      <c r="A6" s="26" t="s">
        <v>7</v>
      </c>
      <c r="B6" s="29" t="s">
        <v>8</v>
      </c>
      <c r="C6" s="18" t="s">
        <v>9</v>
      </c>
      <c r="D6" s="18" t="s">
        <v>10</v>
      </c>
      <c r="E6" s="18"/>
      <c r="F6" s="21" t="s">
        <v>11</v>
      </c>
      <c r="G6" s="21"/>
      <c r="H6" s="21" t="s">
        <v>12</v>
      </c>
      <c r="I6" s="21"/>
      <c r="J6" s="21" t="s">
        <v>13</v>
      </c>
      <c r="K6" s="21"/>
      <c r="L6" s="32" t="s">
        <v>14</v>
      </c>
      <c r="M6" s="32"/>
      <c r="N6" s="21" t="s">
        <v>15</v>
      </c>
      <c r="O6" s="21"/>
      <c r="P6" s="21" t="s">
        <v>16</v>
      </c>
      <c r="Q6" s="21"/>
      <c r="R6" s="22" t="s">
        <v>17</v>
      </c>
      <c r="S6" s="23"/>
    </row>
    <row r="7" spans="1:19">
      <c r="A7" s="27"/>
      <c r="B7" s="30"/>
      <c r="C7" s="18"/>
      <c r="D7" s="18"/>
      <c r="E7" s="18"/>
      <c r="F7" s="21"/>
      <c r="G7" s="21"/>
      <c r="H7" s="21"/>
      <c r="I7" s="21"/>
      <c r="J7" s="21"/>
      <c r="K7" s="21"/>
      <c r="L7" s="32"/>
      <c r="M7" s="32"/>
      <c r="N7" s="21"/>
      <c r="O7" s="21"/>
      <c r="P7" s="21"/>
      <c r="Q7" s="21"/>
      <c r="R7" s="24"/>
      <c r="S7" s="25"/>
    </row>
    <row r="8" spans="1:19" ht="12.75" customHeight="1">
      <c r="A8" s="27"/>
      <c r="B8" s="30"/>
      <c r="C8" s="18"/>
      <c r="D8" s="18" t="s">
        <v>18</v>
      </c>
      <c r="E8" s="18" t="s">
        <v>19</v>
      </c>
      <c r="F8" s="18" t="s">
        <v>18</v>
      </c>
      <c r="G8" s="18" t="s">
        <v>19</v>
      </c>
      <c r="H8" s="18" t="s">
        <v>18</v>
      </c>
      <c r="I8" s="19" t="s">
        <v>19</v>
      </c>
      <c r="J8" s="18" t="s">
        <v>18</v>
      </c>
      <c r="K8" s="19" t="s">
        <v>19</v>
      </c>
      <c r="L8" s="18" t="s">
        <v>18</v>
      </c>
      <c r="M8" s="19" t="s">
        <v>19</v>
      </c>
      <c r="N8" s="18" t="s">
        <v>18</v>
      </c>
      <c r="O8" s="19" t="s">
        <v>19</v>
      </c>
      <c r="P8" s="18" t="s">
        <v>18</v>
      </c>
      <c r="Q8" s="19" t="s">
        <v>19</v>
      </c>
      <c r="R8" s="18" t="s">
        <v>18</v>
      </c>
      <c r="S8" s="19" t="s">
        <v>19</v>
      </c>
    </row>
    <row r="9" spans="1:19" ht="12.75" customHeight="1">
      <c r="A9" s="28"/>
      <c r="B9" s="31"/>
      <c r="C9" s="18"/>
      <c r="D9" s="18"/>
      <c r="E9" s="18"/>
      <c r="F9" s="18"/>
      <c r="G9" s="18"/>
      <c r="H9" s="18"/>
      <c r="I9" s="20"/>
      <c r="J9" s="18"/>
      <c r="K9" s="20"/>
      <c r="L9" s="18"/>
      <c r="M9" s="20"/>
      <c r="N9" s="18"/>
      <c r="O9" s="20"/>
      <c r="P9" s="18"/>
      <c r="Q9" s="20"/>
      <c r="R9" s="18"/>
      <c r="S9" s="20"/>
    </row>
    <row r="10" spans="1:19" s="8" customFormat="1" ht="14.25">
      <c r="A10" s="4">
        <v>1</v>
      </c>
      <c r="B10" s="5" t="s">
        <v>20</v>
      </c>
      <c r="C10" s="6">
        <v>19</v>
      </c>
      <c r="D10" s="4">
        <f>'[1]Master March 2010'!D48</f>
        <v>51</v>
      </c>
      <c r="E10" s="7">
        <f>'[1]Master March 2010'!E48</f>
        <v>101</v>
      </c>
      <c r="F10" s="4">
        <f>'[1]Master March 2010'!F48</f>
        <v>59</v>
      </c>
      <c r="G10" s="7">
        <f>'[1]Master March 2010'!G48</f>
        <v>17.59</v>
      </c>
      <c r="H10" s="4">
        <f>'[1]Master March 2010'!H48</f>
        <v>0</v>
      </c>
      <c r="I10" s="7">
        <f>'[1]Master March 2010'!I48</f>
        <v>0</v>
      </c>
      <c r="J10" s="4">
        <f>'[1]Master March 2010'!J48</f>
        <v>0</v>
      </c>
      <c r="K10" s="7">
        <f>'[1]Master March 2010'!K48</f>
        <v>0</v>
      </c>
      <c r="L10" s="4">
        <f>'[1]Master March 2010'!L48</f>
        <v>0</v>
      </c>
      <c r="M10" s="4">
        <f>'[1]Master March 2010'!M48</f>
        <v>0</v>
      </c>
      <c r="N10" s="4">
        <f>'[1]Master March 2010'!N48</f>
        <v>110</v>
      </c>
      <c r="O10" s="7">
        <f>'[1]Master March 2010'!O48</f>
        <v>118.59</v>
      </c>
      <c r="P10" s="4">
        <f>'[1]Master March 2010'!P48</f>
        <v>1047</v>
      </c>
      <c r="Q10" s="7">
        <f>'[1]Master March 2010'!Q48</f>
        <v>1983.76</v>
      </c>
      <c r="R10" s="4">
        <f>'[1]Master March 2010'!R48</f>
        <v>1157</v>
      </c>
      <c r="S10" s="7">
        <f>'[1]Master March 2010'!S48</f>
        <v>2102.35</v>
      </c>
    </row>
    <row r="11" spans="1:19" s="8" customFormat="1" ht="14.25">
      <c r="A11" s="4">
        <v>2</v>
      </c>
      <c r="B11" s="5" t="s">
        <v>21</v>
      </c>
      <c r="C11" s="6">
        <v>80</v>
      </c>
      <c r="D11" s="4">
        <f>'[1]Master March 2010'!D38</f>
        <v>2386</v>
      </c>
      <c r="E11" s="7">
        <f>'[1]Master March 2010'!E38</f>
        <v>4186.72</v>
      </c>
      <c r="F11" s="4">
        <f>'[1]Master March 2010'!F38</f>
        <v>6330</v>
      </c>
      <c r="G11" s="7">
        <f>'[1]Master March 2010'!G38</f>
        <v>14363.52</v>
      </c>
      <c r="H11" s="4">
        <f>'[1]Master March 2010'!H38</f>
        <v>0</v>
      </c>
      <c r="I11" s="7">
        <f>'[1]Master March 2010'!I38</f>
        <v>0</v>
      </c>
      <c r="J11" s="4">
        <f>'[1]Master March 2010'!J38</f>
        <v>72</v>
      </c>
      <c r="K11" s="7">
        <f>'[1]Master March 2010'!K38</f>
        <v>210.45</v>
      </c>
      <c r="L11" s="4">
        <f>'[1]Master March 2010'!L38</f>
        <v>0</v>
      </c>
      <c r="M11" s="4">
        <f>'[1]Master March 2010'!M38</f>
        <v>0</v>
      </c>
      <c r="N11" s="4">
        <f>'[1]Master March 2010'!N38</f>
        <v>8788</v>
      </c>
      <c r="O11" s="7">
        <f>'[1]Master March 2010'!O38</f>
        <v>18760.690000000002</v>
      </c>
      <c r="P11" s="4">
        <f>'[1]Master March 2010'!P38</f>
        <v>55917</v>
      </c>
      <c r="Q11" s="7">
        <f>'[1]Master March 2010'!Q38</f>
        <v>230169.48</v>
      </c>
      <c r="R11" s="4">
        <f>'[1]Master March 2010'!R38</f>
        <v>64705</v>
      </c>
      <c r="S11" s="7">
        <f>'[1]Master March 2010'!S38</f>
        <v>248930.17</v>
      </c>
    </row>
    <row r="12" spans="1:19" s="8" customFormat="1" ht="12" customHeight="1">
      <c r="A12" s="4">
        <v>3</v>
      </c>
      <c r="B12" s="5" t="s">
        <v>22</v>
      </c>
      <c r="C12" s="6">
        <v>9</v>
      </c>
      <c r="D12" s="4">
        <f>'[1]Master March 2010'!D76</f>
        <v>72</v>
      </c>
      <c r="E12" s="7">
        <f>'[1]Master March 2010'!E76</f>
        <v>176.44</v>
      </c>
      <c r="F12" s="4">
        <f>'[1]Master March 2010'!F76</f>
        <v>0</v>
      </c>
      <c r="G12" s="7">
        <f>'[1]Master March 2010'!G76</f>
        <v>0</v>
      </c>
      <c r="H12" s="4">
        <f>'[1]Master March 2010'!H76</f>
        <v>159</v>
      </c>
      <c r="I12" s="7">
        <f>'[1]Master March 2010'!I76</f>
        <v>570</v>
      </c>
      <c r="J12" s="4">
        <f>'[1]Master March 2010'!J76</f>
        <v>0</v>
      </c>
      <c r="K12" s="7">
        <f>'[1]Master March 2010'!K76</f>
        <v>0</v>
      </c>
      <c r="L12" s="4">
        <f>'[1]Master March 2010'!L76</f>
        <v>0</v>
      </c>
      <c r="M12" s="4">
        <f>'[1]Master March 2010'!M76</f>
        <v>0</v>
      </c>
      <c r="N12" s="4">
        <f>'[1]Master March 2010'!N76</f>
        <v>231</v>
      </c>
      <c r="O12" s="7">
        <f>'[1]Master March 2010'!O76</f>
        <v>746.44</v>
      </c>
      <c r="P12" s="4">
        <f>'[1]Master March 2010'!P76</f>
        <v>3597</v>
      </c>
      <c r="Q12" s="7">
        <f>'[1]Master March 2010'!Q76</f>
        <v>7113.07</v>
      </c>
      <c r="R12" s="4">
        <f>'[1]Master March 2010'!R76</f>
        <v>3828</v>
      </c>
      <c r="S12" s="7">
        <f>'[1]Master March 2010'!S76</f>
        <v>7859.51</v>
      </c>
    </row>
    <row r="13" spans="1:19" s="8" customFormat="1" ht="14.25">
      <c r="A13" s="4">
        <v>4</v>
      </c>
      <c r="B13" s="5" t="s">
        <v>23</v>
      </c>
      <c r="C13" s="6">
        <v>1</v>
      </c>
      <c r="D13" s="4">
        <f>'[1]Master March 2010'!D75</f>
        <v>2464</v>
      </c>
      <c r="E13" s="7">
        <f>'[1]Master March 2010'!E75</f>
        <v>585.54</v>
      </c>
      <c r="F13" s="4">
        <f>'[1]Master March 2010'!F75</f>
        <v>24794</v>
      </c>
      <c r="G13" s="7">
        <f>'[1]Master March 2010'!G75</f>
        <v>15145.6</v>
      </c>
      <c r="H13" s="4">
        <f>'[1]Master March 2010'!H75</f>
        <v>120</v>
      </c>
      <c r="I13" s="7">
        <f>'[1]Master March 2010'!I75</f>
        <v>160.47999999999999</v>
      </c>
      <c r="J13" s="4">
        <f>'[1]Master March 2010'!J75</f>
        <v>267</v>
      </c>
      <c r="K13" s="7">
        <f>'[1]Master March 2010'!K75</f>
        <v>1061.57</v>
      </c>
      <c r="L13" s="4">
        <f>'[1]Master March 2010'!L75</f>
        <v>0</v>
      </c>
      <c r="M13" s="4">
        <f>'[1]Master March 2010'!M75</f>
        <v>0</v>
      </c>
      <c r="N13" s="4">
        <f>'[1]Master March 2010'!N75</f>
        <v>27645</v>
      </c>
      <c r="O13" s="7">
        <f>'[1]Master March 2010'!O75</f>
        <v>16953.189999999999</v>
      </c>
      <c r="P13" s="4">
        <f>'[1]Master March 2010'!P75</f>
        <v>61051</v>
      </c>
      <c r="Q13" s="7">
        <f>'[1]Master March 2010'!Q75</f>
        <v>98765.849999999991</v>
      </c>
      <c r="R13" s="4">
        <f>'[1]Master March 2010'!R75</f>
        <v>88696</v>
      </c>
      <c r="S13" s="7">
        <f>'[1]Master March 2010'!S75</f>
        <v>115719.03999999999</v>
      </c>
    </row>
    <row r="14" spans="1:19" s="8" customFormat="1" ht="14.25">
      <c r="A14" s="4">
        <v>5</v>
      </c>
      <c r="B14" s="5" t="s">
        <v>24</v>
      </c>
      <c r="C14" s="6">
        <v>6</v>
      </c>
      <c r="D14" s="4">
        <f>'[1]Master March 2010'!D60</f>
        <v>9</v>
      </c>
      <c r="E14" s="7">
        <f>'[1]Master March 2010'!E60</f>
        <v>7.71</v>
      </c>
      <c r="F14" s="4">
        <f>'[1]Master March 2010'!F60</f>
        <v>22631</v>
      </c>
      <c r="G14" s="7">
        <f>'[1]Master March 2010'!G60</f>
        <v>18849.900000000001</v>
      </c>
      <c r="H14" s="4">
        <f>'[1]Master March 2010'!H60</f>
        <v>0</v>
      </c>
      <c r="I14" s="7">
        <f>'[1]Master March 2010'!I60</f>
        <v>0</v>
      </c>
      <c r="J14" s="4">
        <f>'[1]Master March 2010'!J60</f>
        <v>49</v>
      </c>
      <c r="K14" s="7">
        <f>'[1]Master March 2010'!K60</f>
        <v>46.31</v>
      </c>
      <c r="L14" s="4">
        <f>'[1]Master March 2010'!L60</f>
        <v>0</v>
      </c>
      <c r="M14" s="4">
        <f>'[1]Master March 2010'!M60</f>
        <v>0</v>
      </c>
      <c r="N14" s="4">
        <f>'[1]Master March 2010'!N60</f>
        <v>22689</v>
      </c>
      <c r="O14" s="7">
        <f>'[1]Master March 2010'!O60</f>
        <v>18903.920000000002</v>
      </c>
      <c r="P14" s="4">
        <f>'[1]Master March 2010'!P60</f>
        <v>156182</v>
      </c>
      <c r="Q14" s="7">
        <f>'[1]Master March 2010'!Q60</f>
        <v>135847.78</v>
      </c>
      <c r="R14" s="4">
        <f>'[1]Master March 2010'!R60</f>
        <v>178871</v>
      </c>
      <c r="S14" s="7">
        <f>'[1]Master March 2010'!S60</f>
        <v>154751.70000000001</v>
      </c>
    </row>
    <row r="15" spans="1:19" s="8" customFormat="1" ht="14.25">
      <c r="A15" s="4">
        <v>6</v>
      </c>
      <c r="B15" s="5" t="s">
        <v>25</v>
      </c>
      <c r="C15" s="6">
        <v>39</v>
      </c>
      <c r="D15" s="4">
        <f>'[1]Master March 2010'!D29</f>
        <v>4</v>
      </c>
      <c r="E15" s="7">
        <f>'[1]Master March 2010'!E29</f>
        <v>2</v>
      </c>
      <c r="F15" s="4">
        <f>'[1]Master March 2010'!F29</f>
        <v>18</v>
      </c>
      <c r="G15" s="7">
        <f>'[1]Master March 2010'!G29</f>
        <v>19</v>
      </c>
      <c r="H15" s="4">
        <f>'[1]Master March 2010'!H29</f>
        <v>0</v>
      </c>
      <c r="I15" s="7">
        <f>'[1]Master March 2010'!I29</f>
        <v>0</v>
      </c>
      <c r="J15" s="4">
        <f>'[1]Master March 2010'!J29</f>
        <v>565</v>
      </c>
      <c r="K15" s="7">
        <f>'[1]Master March 2010'!K29</f>
        <v>1380</v>
      </c>
      <c r="L15" s="4">
        <f>'[1]Master March 2010'!L29</f>
        <v>0</v>
      </c>
      <c r="M15" s="4">
        <f>'[1]Master March 2010'!M29</f>
        <v>0</v>
      </c>
      <c r="N15" s="4">
        <f>'[1]Master March 2010'!N29</f>
        <v>587</v>
      </c>
      <c r="O15" s="7">
        <f>'[1]Master March 2010'!O29</f>
        <v>1401</v>
      </c>
      <c r="P15" s="4">
        <f>'[1]Master March 2010'!P29</f>
        <v>1233</v>
      </c>
      <c r="Q15" s="7">
        <f>'[1]Master March 2010'!Q29</f>
        <v>38372</v>
      </c>
      <c r="R15" s="4">
        <f>'[1]Master March 2010'!R29</f>
        <v>1820</v>
      </c>
      <c r="S15" s="7">
        <f>'[1]Master March 2010'!S29</f>
        <v>39773</v>
      </c>
    </row>
    <row r="16" spans="1:19" s="8" customFormat="1" ht="14.25">
      <c r="A16" s="4">
        <v>7</v>
      </c>
      <c r="B16" s="5" t="s">
        <v>26</v>
      </c>
      <c r="C16" s="6"/>
      <c r="D16" s="4">
        <f>'[1]Master March 2010'!D22</f>
        <v>582</v>
      </c>
      <c r="E16" s="7">
        <f>'[1]Master March 2010'!E22</f>
        <v>1038.6199999999999</v>
      </c>
      <c r="F16" s="4">
        <f>'[1]Master March 2010'!F22</f>
        <v>775</v>
      </c>
      <c r="G16" s="7">
        <f>'[1]Master March 2010'!G22</f>
        <v>1255.7</v>
      </c>
      <c r="H16" s="4">
        <f>'[1]Master March 2010'!H22</f>
        <v>67</v>
      </c>
      <c r="I16" s="7">
        <f>'[1]Master March 2010'!I22</f>
        <v>73.900000000000006</v>
      </c>
      <c r="J16" s="4">
        <f>'[1]Master March 2010'!J22</f>
        <v>494</v>
      </c>
      <c r="K16" s="7">
        <f>'[1]Master March 2010'!K22</f>
        <v>1374.64</v>
      </c>
      <c r="L16" s="4">
        <f>'[1]Master March 2010'!L22</f>
        <v>0</v>
      </c>
      <c r="M16" s="4">
        <f>'[1]Master March 2010'!M22</f>
        <v>0</v>
      </c>
      <c r="N16" s="4">
        <f>'[1]Master March 2010'!N22</f>
        <v>1918</v>
      </c>
      <c r="O16" s="7">
        <f>'[1]Master March 2010'!O22</f>
        <v>3742.8599999999997</v>
      </c>
      <c r="P16" s="4">
        <f>'[1]Master March 2010'!P22</f>
        <v>17881</v>
      </c>
      <c r="Q16" s="7">
        <f>'[1]Master March 2010'!Q22</f>
        <v>57547.34</v>
      </c>
      <c r="R16" s="4">
        <f>'[1]Master March 2010'!R22</f>
        <v>19799</v>
      </c>
      <c r="S16" s="7">
        <f>'[1]Master March 2010'!S22</f>
        <v>61290.2</v>
      </c>
    </row>
    <row r="17" spans="1:19" s="8" customFormat="1" ht="14.25">
      <c r="A17" s="4">
        <v>8</v>
      </c>
      <c r="B17" s="5" t="s">
        <v>27</v>
      </c>
      <c r="C17" s="6">
        <v>69</v>
      </c>
      <c r="D17" s="4">
        <f>'[1]Master March 2010'!D55</f>
        <v>0</v>
      </c>
      <c r="E17" s="7">
        <f>'[1]Master March 2010'!E55</f>
        <v>0</v>
      </c>
      <c r="F17" s="4">
        <f>'[1]Master March 2010'!F55</f>
        <v>0</v>
      </c>
      <c r="G17" s="7">
        <f>'[1]Master March 2010'!G55</f>
        <v>0</v>
      </c>
      <c r="H17" s="4">
        <f>'[1]Master March 2010'!H55</f>
        <v>0</v>
      </c>
      <c r="I17" s="7">
        <f>'[1]Master March 2010'!I55</f>
        <v>0</v>
      </c>
      <c r="J17" s="4">
        <f>'[1]Master March 2010'!J55</f>
        <v>0</v>
      </c>
      <c r="K17" s="7">
        <f>'[1]Master March 2010'!K55</f>
        <v>0</v>
      </c>
      <c r="L17" s="4">
        <f>'[1]Master March 2010'!L55</f>
        <v>0</v>
      </c>
      <c r="M17" s="4">
        <f>'[1]Master March 2010'!M55</f>
        <v>0</v>
      </c>
      <c r="N17" s="4">
        <f>'[1]Master March 2010'!N55</f>
        <v>0</v>
      </c>
      <c r="O17" s="7">
        <f>'[1]Master March 2010'!O55</f>
        <v>0</v>
      </c>
      <c r="P17" s="4">
        <f>'[1]Master March 2010'!P55</f>
        <v>0</v>
      </c>
      <c r="Q17" s="7">
        <f>'[1]Master March 2010'!Q55</f>
        <v>0</v>
      </c>
      <c r="R17" s="4">
        <f>'[1]Master March 2010'!R55</f>
        <v>0</v>
      </c>
      <c r="S17" s="7">
        <f>'[1]Master March 2010'!S55</f>
        <v>0</v>
      </c>
    </row>
    <row r="18" spans="1:19" s="8" customFormat="1" ht="14.25">
      <c r="A18" s="4">
        <v>9</v>
      </c>
      <c r="B18" s="5" t="s">
        <v>28</v>
      </c>
      <c r="C18" s="6">
        <v>67</v>
      </c>
      <c r="D18" s="4">
        <f>'[1]Master March 2010'!D56</f>
        <v>0</v>
      </c>
      <c r="E18" s="7">
        <f>'[1]Master March 2010'!E56</f>
        <v>0</v>
      </c>
      <c r="F18" s="4">
        <f>'[1]Master March 2010'!F56</f>
        <v>0</v>
      </c>
      <c r="G18" s="7">
        <f>'[1]Master March 2010'!G56</f>
        <v>0</v>
      </c>
      <c r="H18" s="4">
        <f>'[1]Master March 2010'!H56</f>
        <v>0</v>
      </c>
      <c r="I18" s="7">
        <f>'[1]Master March 2010'!I56</f>
        <v>0</v>
      </c>
      <c r="J18" s="4">
        <f>'[1]Master March 2010'!J56</f>
        <v>0</v>
      </c>
      <c r="K18" s="7">
        <f>'[1]Master March 2010'!K56</f>
        <v>0</v>
      </c>
      <c r="L18" s="4">
        <f>'[1]Master March 2010'!L56</f>
        <v>0</v>
      </c>
      <c r="M18" s="4">
        <f>'[1]Master March 2010'!M56</f>
        <v>0</v>
      </c>
      <c r="N18" s="4">
        <f>'[1]Master March 2010'!N56</f>
        <v>0</v>
      </c>
      <c r="O18" s="7">
        <f>'[1]Master March 2010'!O56</f>
        <v>0</v>
      </c>
      <c r="P18" s="4">
        <f>'[1]Master March 2010'!P56</f>
        <v>0</v>
      </c>
      <c r="Q18" s="7">
        <f>'[1]Master March 2010'!Q56</f>
        <v>0</v>
      </c>
      <c r="R18" s="4">
        <f>'[1]Master March 2010'!R56</f>
        <v>0</v>
      </c>
      <c r="S18" s="7">
        <f>'[1]Master March 2010'!S56</f>
        <v>0</v>
      </c>
    </row>
    <row r="19" spans="1:19" s="8" customFormat="1" ht="14.25">
      <c r="A19" s="4">
        <v>10</v>
      </c>
      <c r="B19" s="5" t="s">
        <v>29</v>
      </c>
      <c r="C19" s="6">
        <v>29</v>
      </c>
      <c r="D19" s="4">
        <f>'[1]Master March 2010'!D78</f>
        <v>190</v>
      </c>
      <c r="E19" s="7">
        <f>'[1]Master March 2010'!E78</f>
        <v>1887.54</v>
      </c>
      <c r="F19" s="4">
        <f>'[1]Master March 2010'!F78</f>
        <v>1746</v>
      </c>
      <c r="G19" s="7">
        <f>'[1]Master March 2010'!G78</f>
        <v>16765.400000000001</v>
      </c>
      <c r="H19" s="4">
        <f>'[1]Master March 2010'!H78</f>
        <v>333</v>
      </c>
      <c r="I19" s="7">
        <f>'[1]Master March 2010'!I78</f>
        <v>3183.4</v>
      </c>
      <c r="J19" s="4">
        <f>'[1]Master March 2010'!J78</f>
        <v>1890</v>
      </c>
      <c r="K19" s="7">
        <f>'[1]Master March 2010'!K78</f>
        <v>18194.939999999999</v>
      </c>
      <c r="L19" s="4">
        <f>'[1]Master March 2010'!L78</f>
        <v>0</v>
      </c>
      <c r="M19" s="4">
        <f>'[1]Master March 2010'!M78</f>
        <v>0</v>
      </c>
      <c r="N19" s="4">
        <f>'[1]Master March 2010'!N78</f>
        <v>4159</v>
      </c>
      <c r="O19" s="7">
        <f>'[1]Master March 2010'!O78</f>
        <v>40031.279999999999</v>
      </c>
      <c r="P19" s="4">
        <f>'[1]Master March 2010'!P78</f>
        <v>5440</v>
      </c>
      <c r="Q19" s="7">
        <f>'[1]Master March 2010'!Q78</f>
        <v>183646.72</v>
      </c>
      <c r="R19" s="4">
        <f>'[1]Master March 2010'!R78</f>
        <v>9599</v>
      </c>
      <c r="S19" s="7">
        <f>'[1]Master March 2010'!S78</f>
        <v>223678</v>
      </c>
    </row>
    <row r="20" spans="1:19" s="8" customFormat="1" ht="14.25">
      <c r="A20" s="4">
        <v>11</v>
      </c>
      <c r="B20" s="5" t="s">
        <v>30</v>
      </c>
      <c r="C20" s="6">
        <v>68</v>
      </c>
      <c r="D20" s="4">
        <f>'[1]Master March 2010'!D54</f>
        <v>77</v>
      </c>
      <c r="E20" s="7">
        <f>'[1]Master March 2010'!E54</f>
        <v>149</v>
      </c>
      <c r="F20" s="4">
        <f>'[1]Master March 2010'!F54</f>
        <v>105</v>
      </c>
      <c r="G20" s="7">
        <f>'[1]Master March 2010'!G54</f>
        <v>341</v>
      </c>
      <c r="H20" s="4">
        <f>'[1]Master March 2010'!H54</f>
        <v>0</v>
      </c>
      <c r="I20" s="7">
        <f>'[1]Master March 2010'!I54</f>
        <v>0</v>
      </c>
      <c r="J20" s="4">
        <f>'[1]Master March 2010'!J54</f>
        <v>0</v>
      </c>
      <c r="K20" s="7">
        <f>'[1]Master March 2010'!K54</f>
        <v>0</v>
      </c>
      <c r="L20" s="4">
        <f>'[1]Master March 2010'!L54</f>
        <v>0</v>
      </c>
      <c r="M20" s="4">
        <f>'[1]Master March 2010'!M54</f>
        <v>0</v>
      </c>
      <c r="N20" s="4">
        <f>'[1]Master March 2010'!N54</f>
        <v>182</v>
      </c>
      <c r="O20" s="7">
        <f>'[1]Master March 2010'!O54</f>
        <v>490</v>
      </c>
      <c r="P20" s="4">
        <f>'[1]Master March 2010'!P54</f>
        <v>315</v>
      </c>
      <c r="Q20" s="7">
        <f>'[1]Master March 2010'!Q54</f>
        <v>5107</v>
      </c>
      <c r="R20" s="4">
        <f>'[1]Master March 2010'!R54</f>
        <v>497</v>
      </c>
      <c r="S20" s="7">
        <f>'[1]Master March 2010'!S54</f>
        <v>5597</v>
      </c>
    </row>
    <row r="21" spans="1:19" s="8" customFormat="1" ht="14.25">
      <c r="A21" s="4">
        <v>12</v>
      </c>
      <c r="B21" s="5" t="s">
        <v>31</v>
      </c>
      <c r="C21" s="6">
        <v>54</v>
      </c>
      <c r="D21" s="4">
        <f>'[1]Master March 2010'!D36</f>
        <v>225</v>
      </c>
      <c r="E21" s="7">
        <f>'[1]Master March 2010'!E36</f>
        <v>780</v>
      </c>
      <c r="F21" s="4">
        <f>'[1]Master March 2010'!F36</f>
        <v>1852</v>
      </c>
      <c r="G21" s="7">
        <f>'[1]Master March 2010'!G36</f>
        <v>7072</v>
      </c>
      <c r="H21" s="4">
        <f>'[1]Master March 2010'!H36</f>
        <v>15</v>
      </c>
      <c r="I21" s="7">
        <f>'[1]Master March 2010'!I36</f>
        <v>15</v>
      </c>
      <c r="J21" s="4">
        <f>'[1]Master March 2010'!J36</f>
        <v>123</v>
      </c>
      <c r="K21" s="7">
        <f>'[1]Master March 2010'!K36</f>
        <v>312</v>
      </c>
      <c r="L21" s="4">
        <f>'[1]Master March 2010'!L36</f>
        <v>0</v>
      </c>
      <c r="M21" s="4">
        <f>'[1]Master March 2010'!M36</f>
        <v>0</v>
      </c>
      <c r="N21" s="4">
        <f>'[1]Master March 2010'!N36</f>
        <v>2215</v>
      </c>
      <c r="O21" s="7">
        <f>'[1]Master March 2010'!O36</f>
        <v>8179</v>
      </c>
      <c r="P21" s="4">
        <f>'[1]Master March 2010'!P36</f>
        <v>17218</v>
      </c>
      <c r="Q21" s="7">
        <f>'[1]Master March 2010'!Q36</f>
        <v>90234</v>
      </c>
      <c r="R21" s="4">
        <f>'[1]Master March 2010'!R36</f>
        <v>19433</v>
      </c>
      <c r="S21" s="7">
        <f>'[1]Master March 2010'!S36</f>
        <v>98413</v>
      </c>
    </row>
    <row r="22" spans="1:19" s="8" customFormat="1" ht="14.25">
      <c r="A22" s="4">
        <v>13</v>
      </c>
      <c r="B22" s="5" t="s">
        <v>32</v>
      </c>
      <c r="C22" s="6">
        <v>34</v>
      </c>
      <c r="D22" s="4">
        <f>'[1]Master March 2010'!D27</f>
        <v>8</v>
      </c>
      <c r="E22" s="7">
        <f>'[1]Master March 2010'!E27</f>
        <v>14.37</v>
      </c>
      <c r="F22" s="4">
        <f>'[1]Master March 2010'!F27</f>
        <v>76</v>
      </c>
      <c r="G22" s="7">
        <f>'[1]Master March 2010'!G27</f>
        <v>81.349999999999994</v>
      </c>
      <c r="H22" s="4">
        <f>'[1]Master March 2010'!H27</f>
        <v>0</v>
      </c>
      <c r="I22" s="7">
        <f>'[1]Master March 2010'!I27</f>
        <v>0</v>
      </c>
      <c r="J22" s="4">
        <f>'[1]Master March 2010'!J27</f>
        <v>1657</v>
      </c>
      <c r="K22" s="7">
        <f>'[1]Master March 2010'!K27</f>
        <v>27483</v>
      </c>
      <c r="L22" s="4">
        <f>'[1]Master March 2010'!L27</f>
        <v>0</v>
      </c>
      <c r="M22" s="4">
        <f>'[1]Master March 2010'!M27</f>
        <v>0</v>
      </c>
      <c r="N22" s="4">
        <f>'[1]Master March 2010'!N27</f>
        <v>1741</v>
      </c>
      <c r="O22" s="7">
        <f>'[1]Master March 2010'!O27</f>
        <v>27578.720000000001</v>
      </c>
      <c r="P22" s="4">
        <f>'[1]Master March 2010'!P27</f>
        <v>11762</v>
      </c>
      <c r="Q22" s="7">
        <f>'[1]Master March 2010'!Q27</f>
        <v>34604.5</v>
      </c>
      <c r="R22" s="4">
        <f>'[1]Master March 2010'!R27</f>
        <v>13503</v>
      </c>
      <c r="S22" s="7">
        <f>'[1]Master March 2010'!S27</f>
        <v>62183.22</v>
      </c>
    </row>
    <row r="23" spans="1:19" s="8" customFormat="1" ht="14.25">
      <c r="A23" s="4">
        <v>14</v>
      </c>
      <c r="B23" s="5" t="s">
        <v>33</v>
      </c>
      <c r="C23" s="6">
        <v>46</v>
      </c>
      <c r="D23" s="4">
        <f>'[1]Master March 2010'!D35</f>
        <v>69</v>
      </c>
      <c r="E23" s="7">
        <f>'[1]Master March 2010'!E35</f>
        <v>98</v>
      </c>
      <c r="F23" s="4">
        <f>'[1]Master March 2010'!F35</f>
        <v>828</v>
      </c>
      <c r="G23" s="7">
        <f>'[1]Master March 2010'!G35</f>
        <v>1568</v>
      </c>
      <c r="H23" s="4">
        <f>'[1]Master March 2010'!H35</f>
        <v>845</v>
      </c>
      <c r="I23" s="7">
        <f>'[1]Master March 2010'!I35</f>
        <v>1427</v>
      </c>
      <c r="J23" s="4">
        <f>'[1]Master March 2010'!J35</f>
        <v>1003</v>
      </c>
      <c r="K23" s="7">
        <f>'[1]Master March 2010'!K35</f>
        <v>1618</v>
      </c>
      <c r="L23" s="4">
        <f>'[1]Master March 2010'!L35</f>
        <v>0</v>
      </c>
      <c r="M23" s="4">
        <f>'[1]Master March 2010'!M35</f>
        <v>0</v>
      </c>
      <c r="N23" s="4">
        <f>'[1]Master March 2010'!N35</f>
        <v>2745</v>
      </c>
      <c r="O23" s="7">
        <f>'[1]Master March 2010'!O35</f>
        <v>4711</v>
      </c>
      <c r="P23" s="4">
        <f>'[1]Master March 2010'!P35</f>
        <v>55058</v>
      </c>
      <c r="Q23" s="7">
        <f>'[1]Master March 2010'!Q35</f>
        <v>139867</v>
      </c>
      <c r="R23" s="4">
        <f>'[1]Master March 2010'!R35</f>
        <v>57803</v>
      </c>
      <c r="S23" s="7">
        <f>'[1]Master March 2010'!S35</f>
        <v>144578</v>
      </c>
    </row>
    <row r="24" spans="1:19" s="8" customFormat="1" ht="14.25">
      <c r="A24" s="4">
        <v>15</v>
      </c>
      <c r="B24" s="5" t="s">
        <v>34</v>
      </c>
      <c r="C24" s="6"/>
      <c r="D24" s="4">
        <f>'[1]Master March 2010'!D61</f>
        <v>1780</v>
      </c>
      <c r="E24" s="7">
        <f>'[1]Master March 2010'!E61</f>
        <v>1787</v>
      </c>
      <c r="F24" s="4">
        <f>'[1]Master March 2010'!F61</f>
        <v>2154</v>
      </c>
      <c r="G24" s="7">
        <f>'[1]Master March 2010'!G61</f>
        <v>3928</v>
      </c>
      <c r="H24" s="4">
        <f>'[1]Master March 2010'!H61</f>
        <v>0</v>
      </c>
      <c r="I24" s="7">
        <f>'[1]Master March 2010'!I61</f>
        <v>0</v>
      </c>
      <c r="J24" s="4">
        <f>'[1]Master March 2010'!J61</f>
        <v>239</v>
      </c>
      <c r="K24" s="7">
        <f>'[1]Master March 2010'!K61</f>
        <v>827</v>
      </c>
      <c r="L24" s="4">
        <f>'[1]Master March 2010'!L61</f>
        <v>0</v>
      </c>
      <c r="M24" s="4">
        <f>'[1]Master March 2010'!M61</f>
        <v>0</v>
      </c>
      <c r="N24" s="4">
        <f>'[1]Master March 2010'!N61</f>
        <v>4173</v>
      </c>
      <c r="O24" s="7">
        <f>'[1]Master March 2010'!O61</f>
        <v>6542</v>
      </c>
      <c r="P24" s="4">
        <f>'[1]Master March 2010'!P61</f>
        <v>23588</v>
      </c>
      <c r="Q24" s="7">
        <f>'[1]Master March 2010'!Q61</f>
        <v>37284</v>
      </c>
      <c r="R24" s="4">
        <f>'[1]Master March 2010'!R61</f>
        <v>27761</v>
      </c>
      <c r="S24" s="7">
        <f>'[1]Master March 2010'!S61</f>
        <v>43826</v>
      </c>
    </row>
    <row r="25" spans="1:19" s="8" customFormat="1" ht="14.25">
      <c r="A25" s="4">
        <v>16</v>
      </c>
      <c r="B25" s="5" t="s">
        <v>35</v>
      </c>
      <c r="C25" s="6">
        <v>44</v>
      </c>
      <c r="D25" s="4">
        <f>'[1]Master March 2010'!D79</f>
        <v>0</v>
      </c>
      <c r="E25" s="7">
        <f>'[1]Master March 2010'!E79</f>
        <v>0</v>
      </c>
      <c r="F25" s="4">
        <f>'[1]Master March 2010'!F79</f>
        <v>498</v>
      </c>
      <c r="G25" s="7">
        <f>'[1]Master March 2010'!G79</f>
        <v>1185</v>
      </c>
      <c r="H25" s="4">
        <f>'[1]Master March 2010'!H79</f>
        <v>0</v>
      </c>
      <c r="I25" s="7">
        <f>'[1]Master March 2010'!I79</f>
        <v>0</v>
      </c>
      <c r="J25" s="4">
        <f>'[1]Master March 2010'!J79</f>
        <v>110</v>
      </c>
      <c r="K25" s="7">
        <f>'[1]Master March 2010'!K79</f>
        <v>265</v>
      </c>
      <c r="L25" s="4">
        <f>'[1]Master March 2010'!L79</f>
        <v>0</v>
      </c>
      <c r="M25" s="4">
        <f>'[1]Master March 2010'!M79</f>
        <v>0</v>
      </c>
      <c r="N25" s="4">
        <f>'[1]Master March 2010'!N79</f>
        <v>608</v>
      </c>
      <c r="O25" s="7">
        <f>'[1]Master March 2010'!O79</f>
        <v>1450</v>
      </c>
      <c r="P25" s="4">
        <f>'[1]Master March 2010'!P79</f>
        <v>1512</v>
      </c>
      <c r="Q25" s="7">
        <f>'[1]Master March 2010'!Q79</f>
        <v>2200</v>
      </c>
      <c r="R25" s="4">
        <f>'[1]Master March 2010'!R79</f>
        <v>2120</v>
      </c>
      <c r="S25" s="7">
        <f>'[1]Master March 2010'!S79</f>
        <v>3650</v>
      </c>
    </row>
    <row r="26" spans="1:19" s="8" customFormat="1" ht="14.25">
      <c r="A26" s="4">
        <v>17</v>
      </c>
      <c r="B26" s="5" t="s">
        <v>36</v>
      </c>
      <c r="C26" s="6">
        <v>84</v>
      </c>
      <c r="D26" s="4">
        <f>'[1]Master March 2010'!D37</f>
        <v>136</v>
      </c>
      <c r="E26" s="7">
        <f>'[1]Master March 2010'!E37</f>
        <v>2956.75</v>
      </c>
      <c r="F26" s="4">
        <f>'[1]Master March 2010'!F37</f>
        <v>2733</v>
      </c>
      <c r="G26" s="7">
        <f>'[1]Master March 2010'!G37</f>
        <v>8511.23</v>
      </c>
      <c r="H26" s="4">
        <f>'[1]Master March 2010'!H37</f>
        <v>10</v>
      </c>
      <c r="I26" s="7">
        <f>'[1]Master March 2010'!I37</f>
        <v>70.56</v>
      </c>
      <c r="J26" s="4">
        <f>'[1]Master March 2010'!J37</f>
        <v>18</v>
      </c>
      <c r="K26" s="7">
        <f>'[1]Master March 2010'!K37</f>
        <v>188.49</v>
      </c>
      <c r="L26" s="4">
        <f>'[1]Master March 2010'!L37</f>
        <v>0</v>
      </c>
      <c r="M26" s="4">
        <f>'[1]Master March 2010'!M37</f>
        <v>0</v>
      </c>
      <c r="N26" s="4">
        <f>'[1]Master March 2010'!N37</f>
        <v>2897</v>
      </c>
      <c r="O26" s="7">
        <f>'[1]Master March 2010'!O37</f>
        <v>11727.029999999999</v>
      </c>
      <c r="P26" s="4">
        <f>'[1]Master March 2010'!P37</f>
        <v>25653</v>
      </c>
      <c r="Q26" s="7">
        <f>'[1]Master March 2010'!Q37</f>
        <v>72410.36</v>
      </c>
      <c r="R26" s="4">
        <f>'[1]Master March 2010'!R37</f>
        <v>28550</v>
      </c>
      <c r="S26" s="7">
        <f>'[1]Master March 2010'!S37</f>
        <v>84137.39</v>
      </c>
    </row>
    <row r="27" spans="1:19" s="8" customFormat="1" ht="14.25">
      <c r="A27" s="4">
        <v>18</v>
      </c>
      <c r="B27" s="5" t="s">
        <v>37</v>
      </c>
      <c r="C27" s="6">
        <v>96</v>
      </c>
      <c r="D27" s="4">
        <f>'[1]Master March 2010'!D39</f>
        <v>5893</v>
      </c>
      <c r="E27" s="7">
        <f>'[1]Master March 2010'!E39</f>
        <v>19401</v>
      </c>
      <c r="F27" s="4">
        <f>'[1]Master March 2010'!F39</f>
        <v>5047</v>
      </c>
      <c r="G27" s="7">
        <f>'[1]Master March 2010'!G39</f>
        <v>24212</v>
      </c>
      <c r="H27" s="4">
        <f>'[1]Master March 2010'!H39</f>
        <v>0</v>
      </c>
      <c r="I27" s="7">
        <f>'[1]Master March 2010'!I39</f>
        <v>0</v>
      </c>
      <c r="J27" s="4">
        <f>'[1]Master March 2010'!J39</f>
        <v>0</v>
      </c>
      <c r="K27" s="7">
        <f>'[1]Master March 2010'!K39</f>
        <v>0</v>
      </c>
      <c r="L27" s="4">
        <f>'[1]Master March 2010'!L39</f>
        <v>0</v>
      </c>
      <c r="M27" s="4">
        <f>'[1]Master March 2010'!M39</f>
        <v>0</v>
      </c>
      <c r="N27" s="4">
        <f>'[1]Master March 2010'!N39</f>
        <v>10940</v>
      </c>
      <c r="O27" s="7">
        <f>'[1]Master March 2010'!O39</f>
        <v>43613</v>
      </c>
      <c r="P27" s="4">
        <f>'[1]Master March 2010'!P39</f>
        <v>28802</v>
      </c>
      <c r="Q27" s="7">
        <f>'[1]Master March 2010'!Q39</f>
        <v>46303</v>
      </c>
      <c r="R27" s="4">
        <f>'[1]Master March 2010'!R39</f>
        <v>39742</v>
      </c>
      <c r="S27" s="7">
        <f>'[1]Master March 2010'!S39</f>
        <v>89916</v>
      </c>
    </row>
    <row r="28" spans="1:19" s="8" customFormat="1" ht="14.25">
      <c r="A28" s="4">
        <v>19</v>
      </c>
      <c r="B28" s="5" t="s">
        <v>38</v>
      </c>
      <c r="C28" s="6">
        <v>89</v>
      </c>
      <c r="D28" s="4">
        <f>'[1]Master March 2010'!D49</f>
        <v>0</v>
      </c>
      <c r="E28" s="7">
        <f>'[1]Master March 2010'!E49</f>
        <v>0</v>
      </c>
      <c r="F28" s="4">
        <f>'[1]Master March 2010'!F49</f>
        <v>0</v>
      </c>
      <c r="G28" s="7">
        <f>'[1]Master March 2010'!G49</f>
        <v>0</v>
      </c>
      <c r="H28" s="4">
        <f>'[1]Master March 2010'!H49</f>
        <v>0</v>
      </c>
      <c r="I28" s="7">
        <f>'[1]Master March 2010'!I49</f>
        <v>0</v>
      </c>
      <c r="J28" s="4">
        <f>'[1]Master March 2010'!J49</f>
        <v>0</v>
      </c>
      <c r="K28" s="7">
        <f>'[1]Master March 2010'!K49</f>
        <v>0</v>
      </c>
      <c r="L28" s="4">
        <f>'[1]Master March 2010'!L49</f>
        <v>0</v>
      </c>
      <c r="M28" s="4">
        <f>'[1]Master March 2010'!M49</f>
        <v>0</v>
      </c>
      <c r="N28" s="4">
        <f>'[1]Master March 2010'!N49</f>
        <v>0</v>
      </c>
      <c r="O28" s="7">
        <f>'[1]Master March 2010'!O49</f>
        <v>0</v>
      </c>
      <c r="P28" s="4">
        <f>'[1]Master March 2010'!P49</f>
        <v>0</v>
      </c>
      <c r="Q28" s="7">
        <f>'[1]Master March 2010'!Q49</f>
        <v>0</v>
      </c>
      <c r="R28" s="4">
        <f>'[1]Master March 2010'!R49</f>
        <v>0</v>
      </c>
      <c r="S28" s="7">
        <f>'[1]Master March 2010'!S49</f>
        <v>0</v>
      </c>
    </row>
    <row r="29" spans="1:19" s="8" customFormat="1" ht="14.25">
      <c r="A29" s="4">
        <v>20</v>
      </c>
      <c r="B29" s="5" t="s">
        <v>39</v>
      </c>
      <c r="C29" s="6">
        <v>70</v>
      </c>
      <c r="D29" s="4">
        <f>'[1]Master March 2010'!D26</f>
        <v>713</v>
      </c>
      <c r="E29" s="7">
        <f>'[1]Master March 2010'!E26</f>
        <v>2058.4</v>
      </c>
      <c r="F29" s="4">
        <f>'[1]Master March 2010'!F26</f>
        <v>5741</v>
      </c>
      <c r="G29" s="7">
        <f>'[1]Master March 2010'!G26</f>
        <v>10166.43</v>
      </c>
      <c r="H29" s="4">
        <f>'[1]Master March 2010'!H26</f>
        <v>452</v>
      </c>
      <c r="I29" s="7">
        <f>'[1]Master March 2010'!I26</f>
        <v>1175.1199999999999</v>
      </c>
      <c r="J29" s="4">
        <f>'[1]Master March 2010'!J26</f>
        <v>775</v>
      </c>
      <c r="K29" s="7">
        <f>'[1]Master March 2010'!K26</f>
        <v>3349.89</v>
      </c>
      <c r="L29" s="4">
        <f>'[1]Master March 2010'!L26</f>
        <v>15</v>
      </c>
      <c r="M29" s="4">
        <f>'[1]Master March 2010'!M26</f>
        <v>51.21</v>
      </c>
      <c r="N29" s="4">
        <f>'[1]Master March 2010'!N26</f>
        <v>7696</v>
      </c>
      <c r="O29" s="7">
        <f>'[1]Master March 2010'!O26</f>
        <v>16801.05</v>
      </c>
      <c r="P29" s="4">
        <f>'[1]Master March 2010'!P26</f>
        <v>62357</v>
      </c>
      <c r="Q29" s="7">
        <f>'[1]Master March 2010'!Q26</f>
        <v>168188.81</v>
      </c>
      <c r="R29" s="4">
        <f>'[1]Master March 2010'!R26</f>
        <v>70053</v>
      </c>
      <c r="S29" s="7">
        <f>'[1]Master March 2010'!S26</f>
        <v>184989.86</v>
      </c>
    </row>
    <row r="30" spans="1:19" s="8" customFormat="1" ht="14.25">
      <c r="A30" s="4">
        <v>21</v>
      </c>
      <c r="B30" s="5" t="s">
        <v>40</v>
      </c>
      <c r="C30" s="6">
        <v>60</v>
      </c>
      <c r="D30" s="4">
        <f>'[1]Master March 2010'!D53</f>
        <v>239</v>
      </c>
      <c r="E30" s="7">
        <f>'[1]Master March 2010'!E53</f>
        <v>2188.4700000000003</v>
      </c>
      <c r="F30" s="4">
        <f>'[1]Master March 2010'!F53</f>
        <v>1611</v>
      </c>
      <c r="G30" s="7">
        <f>'[1]Master March 2010'!G53</f>
        <v>5813.76</v>
      </c>
      <c r="H30" s="4">
        <f>'[1]Master March 2010'!H53</f>
        <v>876</v>
      </c>
      <c r="I30" s="7">
        <f>'[1]Master March 2010'!I53</f>
        <v>1175.8</v>
      </c>
      <c r="J30" s="4">
        <f>'[1]Master March 2010'!J53</f>
        <v>165</v>
      </c>
      <c r="K30" s="7">
        <f>'[1]Master March 2010'!K53</f>
        <v>902.38</v>
      </c>
      <c r="L30" s="4">
        <f>'[1]Master March 2010'!L53</f>
        <v>29</v>
      </c>
      <c r="M30" s="4">
        <f>'[1]Master March 2010'!M53</f>
        <v>126</v>
      </c>
      <c r="N30" s="4">
        <f>'[1]Master March 2010'!N53</f>
        <v>2920</v>
      </c>
      <c r="O30" s="7">
        <f>'[1]Master March 2010'!O53</f>
        <v>10206.41</v>
      </c>
      <c r="P30" s="4">
        <f>'[1]Master March 2010'!P53</f>
        <v>50639</v>
      </c>
      <c r="Q30" s="7">
        <f>'[1]Master March 2010'!Q53</f>
        <v>259219.59</v>
      </c>
      <c r="R30" s="4">
        <f>'[1]Master March 2010'!R53</f>
        <v>53559</v>
      </c>
      <c r="S30" s="7">
        <f>'[1]Master March 2010'!S53</f>
        <v>269426</v>
      </c>
    </row>
    <row r="31" spans="1:19" s="8" customFormat="1" ht="14.25">
      <c r="A31" s="4">
        <v>22</v>
      </c>
      <c r="B31" s="5" t="s">
        <v>41</v>
      </c>
      <c r="C31" s="6">
        <v>15</v>
      </c>
      <c r="D31" s="4">
        <f>'[1]Master March 2010'!D69</f>
        <v>58</v>
      </c>
      <c r="E31" s="7">
        <f>'[1]Master March 2010'!E69</f>
        <v>20.25</v>
      </c>
      <c r="F31" s="4">
        <f>'[1]Master March 2010'!F69</f>
        <v>101</v>
      </c>
      <c r="G31" s="7">
        <f>'[1]Master March 2010'!G69</f>
        <v>39.25</v>
      </c>
      <c r="H31" s="4">
        <f>'[1]Master March 2010'!H69</f>
        <v>0</v>
      </c>
      <c r="I31" s="7">
        <f>'[1]Master March 2010'!I69</f>
        <v>0</v>
      </c>
      <c r="J31" s="4">
        <f>'[1]Master March 2010'!J69</f>
        <v>0</v>
      </c>
      <c r="K31" s="7">
        <f>'[1]Master March 2010'!K69</f>
        <v>0</v>
      </c>
      <c r="L31" s="4">
        <f>'[1]Master March 2010'!L69</f>
        <v>0</v>
      </c>
      <c r="M31" s="4">
        <f>'[1]Master March 2010'!M69</f>
        <v>0</v>
      </c>
      <c r="N31" s="4">
        <f>'[1]Master March 2010'!N69</f>
        <v>159</v>
      </c>
      <c r="O31" s="7">
        <f>'[1]Master March 2010'!O69</f>
        <v>59.5</v>
      </c>
      <c r="P31" s="4">
        <f>'[1]Master March 2010'!P69</f>
        <v>1045</v>
      </c>
      <c r="Q31" s="7">
        <f>'[1]Master March 2010'!Q69</f>
        <v>3501.26</v>
      </c>
      <c r="R31" s="4">
        <f>'[1]Master March 2010'!R69</f>
        <v>1204</v>
      </c>
      <c r="S31" s="7">
        <f>'[1]Master March 2010'!S69</f>
        <v>3560.76</v>
      </c>
    </row>
    <row r="32" spans="1:19" s="8" customFormat="1" ht="14.25">
      <c r="A32" s="4">
        <v>23</v>
      </c>
      <c r="B32" s="5" t="s">
        <v>42</v>
      </c>
      <c r="C32" s="6">
        <v>4</v>
      </c>
      <c r="D32" s="4">
        <f>'[1]Master March 2010'!D70</f>
        <v>2040</v>
      </c>
      <c r="E32" s="7">
        <f>'[1]Master March 2010'!E70</f>
        <v>2568.56</v>
      </c>
      <c r="F32" s="4">
        <f>'[1]Master March 2010'!F70</f>
        <v>108</v>
      </c>
      <c r="G32" s="7">
        <f>'[1]Master March 2010'!G70</f>
        <v>31.12</v>
      </c>
      <c r="H32" s="4">
        <f>'[1]Master March 2010'!H70</f>
        <v>0</v>
      </c>
      <c r="I32" s="7">
        <f>'[1]Master March 2010'!I70</f>
        <v>0</v>
      </c>
      <c r="J32" s="4">
        <f>'[1]Master March 2010'!J70</f>
        <v>0</v>
      </c>
      <c r="K32" s="7">
        <f>'[1]Master March 2010'!K70</f>
        <v>0</v>
      </c>
      <c r="L32" s="4">
        <f>'[1]Master March 2010'!L70</f>
        <v>0</v>
      </c>
      <c r="M32" s="4">
        <f>'[1]Master March 2010'!M70</f>
        <v>0</v>
      </c>
      <c r="N32" s="4">
        <f>'[1]Master March 2010'!N70</f>
        <v>2148</v>
      </c>
      <c r="O32" s="7">
        <f>'[1]Master March 2010'!O70</f>
        <v>2599.6799999999998</v>
      </c>
      <c r="P32" s="4">
        <f>'[1]Master March 2010'!P70</f>
        <v>578</v>
      </c>
      <c r="Q32" s="7">
        <f>'[1]Master March 2010'!Q70</f>
        <v>934.52</v>
      </c>
      <c r="R32" s="4">
        <f>'[1]Master March 2010'!R70</f>
        <v>2726</v>
      </c>
      <c r="S32" s="7">
        <f>'[1]Master March 2010'!S70</f>
        <v>3534.2</v>
      </c>
    </row>
    <row r="33" spans="1:19" s="8" customFormat="1" ht="14.25">
      <c r="A33" s="4">
        <v>24</v>
      </c>
      <c r="B33" s="5" t="s">
        <v>43</v>
      </c>
      <c r="C33" s="6">
        <v>3</v>
      </c>
      <c r="D33" s="4">
        <f>'[1]Master March 2010'!D71</f>
        <v>936</v>
      </c>
      <c r="E33" s="7">
        <f>'[1]Master March 2010'!E71</f>
        <v>1458.23</v>
      </c>
      <c r="F33" s="4">
        <f>'[1]Master March 2010'!F71</f>
        <v>0</v>
      </c>
      <c r="G33" s="7">
        <f>'[1]Master March 2010'!G71</f>
        <v>0</v>
      </c>
      <c r="H33" s="4">
        <f>'[1]Master March 2010'!H71</f>
        <v>0</v>
      </c>
      <c r="I33" s="7">
        <f>'[1]Master March 2010'!I71</f>
        <v>0</v>
      </c>
      <c r="J33" s="4">
        <f>'[1]Master March 2010'!J71</f>
        <v>0</v>
      </c>
      <c r="K33" s="7">
        <f>'[1]Master March 2010'!K71</f>
        <v>0</v>
      </c>
      <c r="L33" s="4">
        <f>'[1]Master March 2010'!L71</f>
        <v>0</v>
      </c>
      <c r="M33" s="4">
        <f>'[1]Master March 2010'!M71</f>
        <v>0</v>
      </c>
      <c r="N33" s="4">
        <f>'[1]Master March 2010'!N71</f>
        <v>936</v>
      </c>
      <c r="O33" s="7">
        <f>'[1]Master March 2010'!O71</f>
        <v>1458.23</v>
      </c>
      <c r="P33" s="4">
        <f>'[1]Master March 2010'!P71</f>
        <v>0</v>
      </c>
      <c r="Q33" s="7">
        <f>'[1]Master March 2010'!Q71</f>
        <v>0</v>
      </c>
      <c r="R33" s="4">
        <f>'[1]Master March 2010'!R71</f>
        <v>936</v>
      </c>
      <c r="S33" s="7">
        <f>'[1]Master March 2010'!S71</f>
        <v>1458.23</v>
      </c>
    </row>
    <row r="34" spans="1:19" s="8" customFormat="1" ht="14.25">
      <c r="A34" s="4">
        <v>25</v>
      </c>
      <c r="B34" s="5" t="s">
        <v>44</v>
      </c>
      <c r="C34" s="6">
        <v>14</v>
      </c>
      <c r="D34" s="4">
        <f>'[1]Master March 2010'!D77</f>
        <v>1440</v>
      </c>
      <c r="E34" s="7">
        <f>'[1]Master March 2010'!E77</f>
        <v>2692.44</v>
      </c>
      <c r="F34" s="4">
        <f>'[1]Master March 2010'!F77</f>
        <v>0</v>
      </c>
      <c r="G34" s="7">
        <f>'[1]Master March 2010'!G77</f>
        <v>0</v>
      </c>
      <c r="H34" s="4">
        <f>'[1]Master March 2010'!H77</f>
        <v>0</v>
      </c>
      <c r="I34" s="7">
        <f>'[1]Master March 2010'!I77</f>
        <v>0</v>
      </c>
      <c r="J34" s="4">
        <f>'[1]Master March 2010'!J77</f>
        <v>0</v>
      </c>
      <c r="K34" s="7">
        <f>'[1]Master March 2010'!K77</f>
        <v>0</v>
      </c>
      <c r="L34" s="4">
        <f>'[1]Master March 2010'!L77</f>
        <v>0</v>
      </c>
      <c r="M34" s="4">
        <f>'[1]Master March 2010'!M77</f>
        <v>0</v>
      </c>
      <c r="N34" s="4">
        <f>'[1]Master March 2010'!N77</f>
        <v>1440</v>
      </c>
      <c r="O34" s="7">
        <f>'[1]Master March 2010'!O77</f>
        <v>2692.44</v>
      </c>
      <c r="P34" s="4">
        <f>'[1]Master March 2010'!P77</f>
        <v>879</v>
      </c>
      <c r="Q34" s="7">
        <f>'[1]Master March 2010'!Q77</f>
        <v>131.21000000000004</v>
      </c>
      <c r="R34" s="4">
        <f>'[1]Master March 2010'!R77</f>
        <v>2319</v>
      </c>
      <c r="S34" s="7">
        <f>'[1]Master March 2010'!S77</f>
        <v>2823.65</v>
      </c>
    </row>
    <row r="35" spans="1:19" s="8" customFormat="1" ht="14.25">
      <c r="A35" s="4">
        <v>26</v>
      </c>
      <c r="B35" s="5" t="s">
        <v>45</v>
      </c>
      <c r="C35" s="6">
        <v>16</v>
      </c>
      <c r="D35" s="4">
        <f>'[1]Master March 2010'!D43</f>
        <v>5135</v>
      </c>
      <c r="E35" s="7">
        <f>'[1]Master March 2010'!E43</f>
        <v>4984</v>
      </c>
      <c r="F35" s="4">
        <f>'[1]Master March 2010'!F43</f>
        <v>19306</v>
      </c>
      <c r="G35" s="7">
        <f>'[1]Master March 2010'!G43</f>
        <v>7230</v>
      </c>
      <c r="H35" s="4">
        <f>'[1]Master March 2010'!H43</f>
        <v>14</v>
      </c>
      <c r="I35" s="7">
        <f>'[1]Master March 2010'!I43</f>
        <v>73</v>
      </c>
      <c r="J35" s="4">
        <f>'[1]Master March 2010'!J43</f>
        <v>1025</v>
      </c>
      <c r="K35" s="7">
        <f>'[1]Master March 2010'!K43</f>
        <v>3638</v>
      </c>
      <c r="L35" s="4">
        <f>'[1]Master March 2010'!L43</f>
        <v>0</v>
      </c>
      <c r="M35" s="4">
        <f>'[1]Master March 2010'!M43</f>
        <v>0</v>
      </c>
      <c r="N35" s="4">
        <f>'[1]Master March 2010'!N43</f>
        <v>25480</v>
      </c>
      <c r="O35" s="7">
        <f>'[1]Master March 2010'!O43</f>
        <v>15925</v>
      </c>
      <c r="P35" s="4">
        <f>'[1]Master March 2010'!P43</f>
        <v>243511</v>
      </c>
      <c r="Q35" s="7">
        <f>'[1]Master March 2010'!Q43</f>
        <v>277456</v>
      </c>
      <c r="R35" s="4">
        <f>'[1]Master March 2010'!R43</f>
        <v>268991</v>
      </c>
      <c r="S35" s="7">
        <f>'[1]Master March 2010'!S43</f>
        <v>293381</v>
      </c>
    </row>
    <row r="36" spans="1:19" s="8" customFormat="1" ht="14.25">
      <c r="A36" s="4">
        <v>27</v>
      </c>
      <c r="B36" s="5" t="s">
        <v>46</v>
      </c>
      <c r="C36" s="6">
        <v>99</v>
      </c>
      <c r="D36" s="4">
        <f>'[1]Master March 2010'!D47</f>
        <v>228</v>
      </c>
      <c r="E36" s="7">
        <f>'[1]Master March 2010'!E47</f>
        <v>1500</v>
      </c>
      <c r="F36" s="4">
        <f>'[1]Master March 2010'!F47</f>
        <v>178</v>
      </c>
      <c r="G36" s="7">
        <f>'[1]Master March 2010'!G47</f>
        <v>2806</v>
      </c>
      <c r="H36" s="4">
        <f>'[1]Master March 2010'!H47</f>
        <v>0</v>
      </c>
      <c r="I36" s="7">
        <f>'[1]Master March 2010'!I47</f>
        <v>0</v>
      </c>
      <c r="J36" s="4">
        <f>'[1]Master March 2010'!J47</f>
        <v>0</v>
      </c>
      <c r="K36" s="7">
        <f>'[1]Master March 2010'!K47</f>
        <v>0</v>
      </c>
      <c r="L36" s="4">
        <f>'[1]Master March 2010'!L47</f>
        <v>0</v>
      </c>
      <c r="M36" s="4">
        <f>'[1]Master March 2010'!M47</f>
        <v>0</v>
      </c>
      <c r="N36" s="4">
        <f>'[1]Master March 2010'!N47</f>
        <v>406</v>
      </c>
      <c r="O36" s="7">
        <f>'[1]Master March 2010'!O47</f>
        <v>4306</v>
      </c>
      <c r="P36" s="4">
        <f>'[1]Master March 2010'!P47</f>
        <v>11172</v>
      </c>
      <c r="Q36" s="7">
        <f>'[1]Master March 2010'!Q47</f>
        <v>23113</v>
      </c>
      <c r="R36" s="4">
        <f>'[1]Master March 2010'!R47</f>
        <v>11578</v>
      </c>
      <c r="S36" s="7">
        <f>'[1]Master March 2010'!S47</f>
        <v>27419</v>
      </c>
    </row>
    <row r="37" spans="1:19" s="8" customFormat="1" ht="14.25">
      <c r="A37" s="4">
        <v>28</v>
      </c>
      <c r="B37" s="5" t="s">
        <v>47</v>
      </c>
      <c r="C37" s="6">
        <v>30</v>
      </c>
      <c r="D37" s="4">
        <f>'[1]Master March 2010'!D30</f>
        <v>224</v>
      </c>
      <c r="E37" s="7">
        <f>'[1]Master March 2010'!E30</f>
        <v>747.54</v>
      </c>
      <c r="F37" s="4">
        <f>'[1]Master March 2010'!F30</f>
        <v>745</v>
      </c>
      <c r="G37" s="7">
        <f>'[1]Master March 2010'!G30</f>
        <v>3019.08</v>
      </c>
      <c r="H37" s="4">
        <f>'[1]Master March 2010'!H30</f>
        <v>1</v>
      </c>
      <c r="I37" s="7">
        <f>'[1]Master March 2010'!I30</f>
        <v>5</v>
      </c>
      <c r="J37" s="4">
        <f>'[1]Master March 2010'!J30</f>
        <v>20925</v>
      </c>
      <c r="K37" s="7">
        <f>'[1]Master March 2010'!K30</f>
        <v>82692</v>
      </c>
      <c r="L37" s="4">
        <f>'[1]Master March 2010'!L30</f>
        <v>0</v>
      </c>
      <c r="M37" s="4">
        <f>'[1]Master March 2010'!M30</f>
        <v>0</v>
      </c>
      <c r="N37" s="4">
        <f>'[1]Master March 2010'!N30</f>
        <v>21895</v>
      </c>
      <c r="O37" s="7">
        <f>'[1]Master March 2010'!O30</f>
        <v>86463.62</v>
      </c>
      <c r="P37" s="4">
        <f>'[1]Master March 2010'!P30</f>
        <v>14282</v>
      </c>
      <c r="Q37" s="7">
        <f>'[1]Master March 2010'!Q30</f>
        <v>76408.540000000008</v>
      </c>
      <c r="R37" s="4">
        <f>'[1]Master March 2010'!R30</f>
        <v>36177</v>
      </c>
      <c r="S37" s="7">
        <f>'[1]Master March 2010'!S30</f>
        <v>162872.16</v>
      </c>
    </row>
    <row r="38" spans="1:19" s="8" customFormat="1" ht="14.25">
      <c r="A38" s="4">
        <v>29</v>
      </c>
      <c r="B38" s="5" t="s">
        <v>48</v>
      </c>
      <c r="C38" s="6">
        <v>50</v>
      </c>
      <c r="D38" s="4">
        <f>'[1]Master March 2010'!D13</f>
        <v>258</v>
      </c>
      <c r="E38" s="7">
        <f>'[1]Master March 2010'!E13</f>
        <v>494</v>
      </c>
      <c r="F38" s="4">
        <f>'[1]Master March 2010'!F13</f>
        <v>5232</v>
      </c>
      <c r="G38" s="7">
        <f>'[1]Master March 2010'!G13</f>
        <v>8874</v>
      </c>
      <c r="H38" s="4">
        <f>'[1]Master March 2010'!H13</f>
        <v>0</v>
      </c>
      <c r="I38" s="7">
        <f>'[1]Master March 2010'!I13</f>
        <v>0</v>
      </c>
      <c r="J38" s="4">
        <f>'[1]Master March 2010'!J13</f>
        <v>2695</v>
      </c>
      <c r="K38" s="7">
        <f>'[1]Master March 2010'!K13</f>
        <v>5941</v>
      </c>
      <c r="L38" s="4">
        <f>'[1]Master March 2010'!L13</f>
        <v>0</v>
      </c>
      <c r="M38" s="4">
        <f>'[1]Master March 2010'!M13</f>
        <v>0</v>
      </c>
      <c r="N38" s="4">
        <f>'[1]Master March 2010'!N13</f>
        <v>8185</v>
      </c>
      <c r="O38" s="7">
        <f>'[1]Master March 2010'!O13</f>
        <v>15309</v>
      </c>
      <c r="P38" s="4">
        <f>'[1]Master March 2010'!P13</f>
        <v>84659</v>
      </c>
      <c r="Q38" s="7">
        <f>'[1]Master March 2010'!Q13</f>
        <v>200718</v>
      </c>
      <c r="R38" s="4">
        <f>'[1]Master March 2010'!R13</f>
        <v>92844</v>
      </c>
      <c r="S38" s="7">
        <f>'[1]Master March 2010'!S13</f>
        <v>216027</v>
      </c>
    </row>
    <row r="39" spans="1:19" s="8" customFormat="1" ht="14.25">
      <c r="A39" s="4">
        <v>30</v>
      </c>
      <c r="B39" s="5" t="s">
        <v>49</v>
      </c>
      <c r="C39" s="6">
        <v>17</v>
      </c>
      <c r="D39" s="4">
        <f>'[1]Master March 2010'!D68</f>
        <v>69</v>
      </c>
      <c r="E39" s="7">
        <f>'[1]Master March 2010'!E68</f>
        <v>72.2</v>
      </c>
      <c r="F39" s="4">
        <f>'[1]Master March 2010'!F68</f>
        <v>0</v>
      </c>
      <c r="G39" s="7">
        <f>'[1]Master March 2010'!G68</f>
        <v>0</v>
      </c>
      <c r="H39" s="4">
        <f>'[1]Master March 2010'!H68</f>
        <v>221</v>
      </c>
      <c r="I39" s="7">
        <f>'[1]Master March 2010'!I68</f>
        <v>260</v>
      </c>
      <c r="J39" s="4">
        <f>'[1]Master March 2010'!J68</f>
        <v>0</v>
      </c>
      <c r="K39" s="7">
        <f>'[1]Master March 2010'!K68</f>
        <v>0</v>
      </c>
      <c r="L39" s="4">
        <f>'[1]Master March 2010'!L68</f>
        <v>0</v>
      </c>
      <c r="M39" s="4">
        <f>'[1]Master March 2010'!M68</f>
        <v>0</v>
      </c>
      <c r="N39" s="4">
        <f>'[1]Master March 2010'!N68</f>
        <v>290</v>
      </c>
      <c r="O39" s="7">
        <f>'[1]Master March 2010'!O68</f>
        <v>332.2</v>
      </c>
      <c r="P39" s="4">
        <f>'[1]Master March 2010'!P68</f>
        <v>663</v>
      </c>
      <c r="Q39" s="7">
        <f>'[1]Master March 2010'!Q68</f>
        <v>752.8</v>
      </c>
      <c r="R39" s="4">
        <f>'[1]Master March 2010'!R68</f>
        <v>953</v>
      </c>
      <c r="S39" s="7">
        <f>'[1]Master March 2010'!S68</f>
        <v>1085</v>
      </c>
    </row>
    <row r="40" spans="1:19" s="8" customFormat="1" ht="14.25">
      <c r="A40" s="4">
        <v>31</v>
      </c>
      <c r="B40" s="5" t="s">
        <v>50</v>
      </c>
      <c r="C40" s="6">
        <v>90</v>
      </c>
      <c r="D40" s="4">
        <f>'[1]Master March 2010'!D46</f>
        <v>5690</v>
      </c>
      <c r="E40" s="7">
        <f>'[1]Master March 2010'!E46</f>
        <v>14682.75</v>
      </c>
      <c r="F40" s="4">
        <f>'[1]Master March 2010'!F46</f>
        <v>10665</v>
      </c>
      <c r="G40" s="7">
        <f>'[1]Master March 2010'!G46</f>
        <v>22796.3</v>
      </c>
      <c r="H40" s="4">
        <f>'[1]Master March 2010'!H46</f>
        <v>17</v>
      </c>
      <c r="I40" s="7">
        <f>'[1]Master March 2010'!I46</f>
        <v>7.47</v>
      </c>
      <c r="J40" s="4">
        <f>'[1]Master March 2010'!J46</f>
        <v>3</v>
      </c>
      <c r="K40" s="7">
        <f>'[1]Master March 2010'!K46</f>
        <v>3.64</v>
      </c>
      <c r="L40" s="4">
        <f>'[1]Master March 2010'!L46</f>
        <v>4</v>
      </c>
      <c r="M40" s="4">
        <f>'[1]Master March 2010'!M46</f>
        <v>9.93</v>
      </c>
      <c r="N40" s="4">
        <f>'[1]Master March 2010'!N46</f>
        <v>16379</v>
      </c>
      <c r="O40" s="7">
        <f>'[1]Master March 2010'!O46</f>
        <v>37500.090000000004</v>
      </c>
      <c r="P40" s="4">
        <f>'[1]Master March 2010'!P46</f>
        <v>99554</v>
      </c>
      <c r="Q40" s="7">
        <f>'[1]Master March 2010'!Q46</f>
        <v>201438.91</v>
      </c>
      <c r="R40" s="4">
        <f>'[1]Master March 2010'!R46</f>
        <v>115933</v>
      </c>
      <c r="S40" s="7">
        <f>'[1]Master March 2010'!S46</f>
        <v>238939</v>
      </c>
    </row>
    <row r="41" spans="1:19" s="8" customFormat="1" ht="14.25">
      <c r="A41" s="4">
        <v>32</v>
      </c>
      <c r="B41" s="5" t="s">
        <v>51</v>
      </c>
      <c r="C41" s="6">
        <v>18</v>
      </c>
      <c r="D41" s="4">
        <f>'[1]Master March 2010'!D72</f>
        <v>34</v>
      </c>
      <c r="E41" s="7">
        <f>'[1]Master March 2010'!E72</f>
        <v>12.94</v>
      </c>
      <c r="F41" s="4">
        <f>'[1]Master March 2010'!F72</f>
        <v>1817</v>
      </c>
      <c r="G41" s="7">
        <f>'[1]Master March 2010'!G72</f>
        <v>521.52</v>
      </c>
      <c r="H41" s="4">
        <f>'[1]Master March 2010'!H72</f>
        <v>0</v>
      </c>
      <c r="I41" s="7">
        <f>'[1]Master March 2010'!I72</f>
        <v>0</v>
      </c>
      <c r="J41" s="4">
        <f>'[1]Master March 2010'!J72</f>
        <v>0</v>
      </c>
      <c r="K41" s="7">
        <f>'[1]Master March 2010'!K72</f>
        <v>0</v>
      </c>
      <c r="L41" s="4">
        <f>'[1]Master March 2010'!L72</f>
        <v>0</v>
      </c>
      <c r="M41" s="4">
        <f>'[1]Master March 2010'!M72</f>
        <v>0</v>
      </c>
      <c r="N41" s="4">
        <f>'[1]Master March 2010'!N72</f>
        <v>1851</v>
      </c>
      <c r="O41" s="7">
        <f>'[1]Master March 2010'!O72</f>
        <v>534.46</v>
      </c>
      <c r="P41" s="4">
        <f>'[1]Master March 2010'!P72</f>
        <v>5244</v>
      </c>
      <c r="Q41" s="7">
        <f>'[1]Master March 2010'!Q72</f>
        <v>12656.560000000001</v>
      </c>
      <c r="R41" s="4">
        <f>'[1]Master March 2010'!R72</f>
        <v>7095</v>
      </c>
      <c r="S41" s="7">
        <f>'[1]Master March 2010'!S72</f>
        <v>13191.02</v>
      </c>
    </row>
    <row r="42" spans="1:19" s="8" customFormat="1" ht="14.25">
      <c r="A42" s="4">
        <v>33</v>
      </c>
      <c r="B42" s="5" t="s">
        <v>52</v>
      </c>
      <c r="C42" s="6">
        <v>20</v>
      </c>
      <c r="D42" s="4">
        <f>'[1]Master March 2010'!D20</f>
        <v>323</v>
      </c>
      <c r="E42" s="7">
        <f>'[1]Master March 2010'!E20</f>
        <v>792.56</v>
      </c>
      <c r="F42" s="4">
        <f>'[1]Master March 2010'!F20</f>
        <v>34528</v>
      </c>
      <c r="G42" s="7">
        <f>'[1]Master March 2010'!G20</f>
        <v>34977.61</v>
      </c>
      <c r="H42" s="4">
        <f>'[1]Master March 2010'!H20</f>
        <v>42</v>
      </c>
      <c r="I42" s="7">
        <f>'[1]Master March 2010'!I20</f>
        <v>67.05</v>
      </c>
      <c r="J42" s="4">
        <f>'[1]Master March 2010'!J20</f>
        <v>1791</v>
      </c>
      <c r="K42" s="7">
        <f>'[1]Master March 2010'!K20</f>
        <v>6413</v>
      </c>
      <c r="L42" s="4">
        <f>'[1]Master March 2010'!L20</f>
        <v>0</v>
      </c>
      <c r="M42" s="4">
        <f>'[1]Master March 2010'!M20</f>
        <v>0</v>
      </c>
      <c r="N42" s="4">
        <f>'[1]Master March 2010'!N20</f>
        <v>36684</v>
      </c>
      <c r="O42" s="7">
        <f>'[1]Master March 2010'!O20</f>
        <v>42250.22</v>
      </c>
      <c r="P42" s="4">
        <f>'[1]Master March 2010'!P20</f>
        <v>180183</v>
      </c>
      <c r="Q42" s="7">
        <f>'[1]Master March 2010'!Q20</f>
        <v>141326.93</v>
      </c>
      <c r="R42" s="4">
        <f>'[1]Master March 2010'!R20</f>
        <v>216867</v>
      </c>
      <c r="S42" s="7">
        <f>'[1]Master March 2010'!S20</f>
        <v>183577.15</v>
      </c>
    </row>
    <row r="43" spans="1:19" s="3" customFormat="1" ht="14.25">
      <c r="A43" s="4">
        <v>34</v>
      </c>
      <c r="B43" s="5" t="s">
        <v>53</v>
      </c>
      <c r="C43" s="6"/>
      <c r="D43" s="4">
        <f>'[1]Master March 2010'!D16</f>
        <v>74</v>
      </c>
      <c r="E43" s="7">
        <f>'[1]Master March 2010'!E16</f>
        <v>154</v>
      </c>
      <c r="F43" s="4">
        <f>'[1]Master March 2010'!F16</f>
        <v>382</v>
      </c>
      <c r="G43" s="7">
        <f>'[1]Master March 2010'!G16</f>
        <v>784</v>
      </c>
      <c r="H43" s="4">
        <f>'[1]Master March 2010'!H16</f>
        <v>36</v>
      </c>
      <c r="I43" s="7">
        <f>'[1]Master March 2010'!I16</f>
        <v>83</v>
      </c>
      <c r="J43" s="4">
        <f>'[1]Master March 2010'!J16</f>
        <v>330</v>
      </c>
      <c r="K43" s="7">
        <f>'[1]Master March 2010'!K16</f>
        <v>646</v>
      </c>
      <c r="L43" s="4">
        <f>'[1]Master March 2010'!L16</f>
        <v>0</v>
      </c>
      <c r="M43" s="4">
        <f>'[1]Master March 2010'!M16</f>
        <v>0</v>
      </c>
      <c r="N43" s="4">
        <f>'[1]Master March 2010'!N16</f>
        <v>822</v>
      </c>
      <c r="O43" s="7">
        <f>'[1]Master March 2010'!O16</f>
        <v>1667</v>
      </c>
      <c r="P43" s="4">
        <f>'[1]Master March 2010'!P16</f>
        <v>9500</v>
      </c>
      <c r="Q43" s="7">
        <f>'[1]Master March 2010'!Q16</f>
        <v>22948.41</v>
      </c>
      <c r="R43" s="4">
        <f>'[1]Master March 2010'!R16</f>
        <v>10322</v>
      </c>
      <c r="S43" s="7">
        <f>'[1]Master March 2010'!S16</f>
        <v>24615.41</v>
      </c>
    </row>
    <row r="44" spans="1:19" ht="14.25">
      <c r="A44" s="4">
        <v>35</v>
      </c>
      <c r="B44" s="5" t="s">
        <v>54</v>
      </c>
      <c r="C44" s="6">
        <v>10</v>
      </c>
      <c r="D44" s="4">
        <f>'[1]Master March 2010'!D67</f>
        <v>1217</v>
      </c>
      <c r="E44" s="7">
        <f>'[1]Master March 2010'!E67</f>
        <v>1309</v>
      </c>
      <c r="F44" s="4">
        <f>'[1]Master March 2010'!F67</f>
        <v>45765</v>
      </c>
      <c r="G44" s="7">
        <f>'[1]Master March 2010'!G67</f>
        <v>72874.38</v>
      </c>
      <c r="H44" s="4">
        <f>'[1]Master March 2010'!H67</f>
        <v>42</v>
      </c>
      <c r="I44" s="7">
        <f>'[1]Master March 2010'!I67</f>
        <v>23</v>
      </c>
      <c r="J44" s="4">
        <f>'[1]Master March 2010'!J67</f>
        <v>1000</v>
      </c>
      <c r="K44" s="7">
        <f>'[1]Master March 2010'!K67</f>
        <v>8329</v>
      </c>
      <c r="L44" s="4">
        <f>'[1]Master March 2010'!L67</f>
        <v>0</v>
      </c>
      <c r="M44" s="4">
        <f>'[1]Master March 2010'!M67</f>
        <v>0</v>
      </c>
      <c r="N44" s="4">
        <f>'[1]Master March 2010'!N67</f>
        <v>48024</v>
      </c>
      <c r="O44" s="7">
        <f>'[1]Master March 2010'!O67</f>
        <v>82535.38</v>
      </c>
      <c r="P44" s="4">
        <f>'[1]Master March 2010'!P67</f>
        <v>117809</v>
      </c>
      <c r="Q44" s="7">
        <f>'[1]Master March 2010'!Q67</f>
        <v>400350.6</v>
      </c>
      <c r="R44" s="4">
        <f>'[1]Master March 2010'!R67</f>
        <v>165833</v>
      </c>
      <c r="S44" s="7">
        <f>'[1]Master March 2010'!S67</f>
        <v>482885.98</v>
      </c>
    </row>
    <row r="45" spans="1:19" s="3" customFormat="1" ht="15">
      <c r="A45" s="9"/>
      <c r="B45" s="10" t="s">
        <v>55</v>
      </c>
      <c r="C45" s="11"/>
      <c r="D45" s="9">
        <f t="shared" ref="D45:S45" si="0">SUM(D10:D44)</f>
        <v>32624</v>
      </c>
      <c r="E45" s="12">
        <f t="shared" si="0"/>
        <v>68907.03</v>
      </c>
      <c r="F45" s="9">
        <f t="shared" si="0"/>
        <v>195825</v>
      </c>
      <c r="G45" s="12">
        <f t="shared" si="0"/>
        <v>283248.73999999993</v>
      </c>
      <c r="H45" s="9">
        <f t="shared" si="0"/>
        <v>3250</v>
      </c>
      <c r="I45" s="12">
        <f t="shared" si="0"/>
        <v>8369.7800000000007</v>
      </c>
      <c r="J45" s="9">
        <f t="shared" si="0"/>
        <v>35196</v>
      </c>
      <c r="K45" s="12">
        <f t="shared" si="0"/>
        <v>164876.31</v>
      </c>
      <c r="L45" s="9">
        <f t="shared" si="0"/>
        <v>48</v>
      </c>
      <c r="M45" s="9">
        <f t="shared" si="0"/>
        <v>187.14000000000001</v>
      </c>
      <c r="N45" s="9">
        <f t="shared" si="0"/>
        <v>266943</v>
      </c>
      <c r="O45" s="12">
        <f>SUM(O10:O44)</f>
        <v>525589.00000000012</v>
      </c>
      <c r="P45" s="9">
        <f t="shared" si="0"/>
        <v>1348331</v>
      </c>
      <c r="Q45" s="12">
        <f t="shared" si="0"/>
        <v>2970601.0000000005</v>
      </c>
      <c r="R45" s="9">
        <f t="shared" si="0"/>
        <v>1615274</v>
      </c>
      <c r="S45" s="12">
        <f t="shared" si="0"/>
        <v>3496190</v>
      </c>
    </row>
    <row r="46" spans="1:19" s="3" customFormat="1">
      <c r="A46" s="13" t="s">
        <v>56</v>
      </c>
      <c r="B46" s="14"/>
      <c r="C46" s="15"/>
      <c r="D46" s="13"/>
      <c r="E46" s="16"/>
      <c r="F46" s="17"/>
      <c r="G46" s="16"/>
      <c r="H46" s="17"/>
      <c r="I46" s="16"/>
      <c r="J46" s="17"/>
      <c r="K46" s="16"/>
      <c r="L46" s="17"/>
      <c r="M46" s="17"/>
      <c r="N46" s="17"/>
      <c r="O46" s="16"/>
      <c r="P46" s="17"/>
      <c r="Q46" s="16"/>
      <c r="R46" s="17"/>
      <c r="S46" s="16"/>
    </row>
  </sheetData>
  <mergeCells count="29">
    <mergeCell ref="A1:S1"/>
    <mergeCell ref="A2:S2"/>
    <mergeCell ref="A6:A9"/>
    <mergeCell ref="B6:B9"/>
    <mergeCell ref="C6:C9"/>
    <mergeCell ref="D6:E7"/>
    <mergeCell ref="F6:G7"/>
    <mergeCell ref="H6:I7"/>
    <mergeCell ref="J6:K7"/>
    <mergeCell ref="L6:M7"/>
    <mergeCell ref="N6:O7"/>
    <mergeCell ref="P6:Q7"/>
    <mergeCell ref="R6:S7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</mergeCells>
  <printOptions horizontalCentered="1"/>
  <pageMargins left="0.11" right="0.5" top="0.26" bottom="0.25" header="0.5" footer="0.36"/>
  <pageSetup paperSize="9" scale="52" fitToHeight="1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Annex-B(State)</vt:lpstr>
      <vt:lpstr>'Annex-B(State)'!Print_Area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uco</dc:creator>
  <cp:lastModifiedBy>uco</cp:lastModifiedBy>
  <dcterms:created xsi:type="dcterms:W3CDTF">2013-04-19T08:03:21Z</dcterms:created>
  <dcterms:modified xsi:type="dcterms:W3CDTF">2013-04-19T08:58:00Z</dcterms:modified>
</cp:coreProperties>
</file>